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3" sheetId="4" r:id="rId1"/>
  </sheets>
  <definedNames>
    <definedName name="Database">#REF!</definedName>
    <definedName name="_xlnm.Print_Titles" localSheetId="0">Sheet3!$2:$4</definedName>
  </definedNames>
  <calcPr calcId="144525"/>
</workbook>
</file>

<file path=xl/sharedStrings.xml><?xml version="1.0" encoding="utf-8"?>
<sst xmlns="http://schemas.openxmlformats.org/spreadsheetml/2006/main" count="109" uniqueCount="109">
  <si>
    <t>附件</t>
  </si>
  <si>
    <t>2025年太仓市水稻田生态补偿预拨资金分配表</t>
  </si>
  <si>
    <t>单位：万元</t>
  </si>
  <si>
    <t>序号</t>
  </si>
  <si>
    <t>区镇</t>
  </si>
  <si>
    <t>村、涉农社区</t>
  </si>
  <si>
    <t>金额</t>
  </si>
  <si>
    <t>总计</t>
  </si>
  <si>
    <t>城厢镇</t>
  </si>
  <si>
    <t>永丰村</t>
  </si>
  <si>
    <t>新农村</t>
  </si>
  <si>
    <t>万丰村</t>
  </si>
  <si>
    <t>电站村</t>
  </si>
  <si>
    <t>东林村</t>
  </si>
  <si>
    <t>太丰社区</t>
  </si>
  <si>
    <t>胜泾村</t>
  </si>
  <si>
    <t>伟阳社区</t>
  </si>
  <si>
    <t>城厢镇小计</t>
  </si>
  <si>
    <t>沙溪镇</t>
  </si>
  <si>
    <t>泥桥村</t>
  </si>
  <si>
    <t>虹桥村</t>
  </si>
  <si>
    <t>项桥村</t>
  </si>
  <si>
    <t>庄西村</t>
  </si>
  <si>
    <t>中荷村</t>
  </si>
  <si>
    <t>泰西村</t>
  </si>
  <si>
    <t>塘桥村</t>
  </si>
  <si>
    <t>凡山村</t>
  </si>
  <si>
    <t>渠泾村</t>
  </si>
  <si>
    <t>胜利村</t>
  </si>
  <si>
    <t>岳星村</t>
  </si>
  <si>
    <t>半泾村</t>
  </si>
  <si>
    <t>洪泾村</t>
  </si>
  <si>
    <t>松南村</t>
  </si>
  <si>
    <t>印北村</t>
  </si>
  <si>
    <t>新建村</t>
  </si>
  <si>
    <t>岳镇村</t>
  </si>
  <si>
    <t>香塘村</t>
  </si>
  <si>
    <t>涂松村</t>
  </si>
  <si>
    <t>泰东村</t>
  </si>
  <si>
    <t>太星村</t>
  </si>
  <si>
    <t>沙溪镇小计</t>
  </si>
  <si>
    <t>浮桥镇</t>
  </si>
  <si>
    <t>浪港村</t>
  </si>
  <si>
    <t>茜泾村</t>
  </si>
  <si>
    <t>牌楼社区</t>
  </si>
  <si>
    <t>老闸社区</t>
  </si>
  <si>
    <t>三市村</t>
  </si>
  <si>
    <t>丁泾村</t>
  </si>
  <si>
    <t>绿化村</t>
  </si>
  <si>
    <t>七丫村</t>
  </si>
  <si>
    <t>时思村</t>
  </si>
  <si>
    <t>时思社区</t>
  </si>
  <si>
    <t>马北村</t>
  </si>
  <si>
    <t>方桥村</t>
  </si>
  <si>
    <t>九曲社区</t>
  </si>
  <si>
    <t>新邵村</t>
  </si>
  <si>
    <t>浮南社区</t>
  </si>
  <si>
    <t>浮桥村</t>
  </si>
  <si>
    <t>建红社区</t>
  </si>
  <si>
    <t>浮桥镇小计</t>
  </si>
  <si>
    <t>浏河镇</t>
  </si>
  <si>
    <t>万安村</t>
  </si>
  <si>
    <t>张桥村</t>
  </si>
  <si>
    <t>闸北村</t>
  </si>
  <si>
    <t>何桥村</t>
  </si>
  <si>
    <t>浏南村</t>
  </si>
  <si>
    <t>新闸村</t>
  </si>
  <si>
    <t>新塘村</t>
  </si>
  <si>
    <t>东仓村</t>
  </si>
  <si>
    <t>浏河镇小计</t>
  </si>
  <si>
    <t>璜泾镇</t>
  </si>
  <si>
    <t>孟河村</t>
  </si>
  <si>
    <t>新联村</t>
  </si>
  <si>
    <t>杨漕村</t>
  </si>
  <si>
    <t>雅鹿村</t>
  </si>
  <si>
    <t>永乐村</t>
  </si>
  <si>
    <t>长洲村</t>
  </si>
  <si>
    <t>荣文村</t>
  </si>
  <si>
    <t>王秀村</t>
  </si>
  <si>
    <t>新海村</t>
  </si>
  <si>
    <t>孙桥村</t>
  </si>
  <si>
    <t>新明村</t>
  </si>
  <si>
    <t>荡茜村</t>
  </si>
  <si>
    <t>新华村</t>
  </si>
  <si>
    <t>璜泾镇小计</t>
  </si>
  <si>
    <t>双凤镇</t>
  </si>
  <si>
    <t>庆丰村</t>
  </si>
  <si>
    <t>新湖村</t>
  </si>
  <si>
    <t>黄桥村</t>
  </si>
  <si>
    <t>新闯村</t>
  </si>
  <si>
    <t>新卫村</t>
  </si>
  <si>
    <t>勤力村</t>
  </si>
  <si>
    <t>凤中村</t>
  </si>
  <si>
    <t>维新村</t>
  </si>
  <si>
    <t>泥泾村</t>
  </si>
  <si>
    <t>双凤镇小计</t>
  </si>
  <si>
    <t>科教新城</t>
  </si>
  <si>
    <t>新丰社区</t>
  </si>
  <si>
    <t>南郊社区</t>
  </si>
  <si>
    <t>娄东街道</t>
  </si>
  <si>
    <t>花北社区</t>
  </si>
  <si>
    <t>陆渡街道</t>
  </si>
  <si>
    <t>小桥村</t>
  </si>
  <si>
    <t>岳南村</t>
  </si>
  <si>
    <t>红庙村</t>
  </si>
  <si>
    <t>珠江社区</t>
  </si>
  <si>
    <t>陆渡村</t>
  </si>
  <si>
    <t>洙泾村</t>
  </si>
  <si>
    <t>高新区小计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</si>
</sst>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J7" sqref="J7"/>
    </sheetView>
  </sheetViews>
  <sheetFormatPr defaultColWidth="9" defaultRowHeight="13.5" outlineLevelCol="4"/>
  <cols>
    <col min="1" max="1" width="10.375" style="1" customWidth="1"/>
    <col min="2" max="2" width="16.375" style="1" customWidth="1"/>
    <col min="3" max="3" width="24.625" style="1" customWidth="1"/>
    <col min="4" max="4" width="18.625" style="2" customWidth="1"/>
    <col min="5" max="5" width="9" style="3" hidden="1" customWidth="1"/>
    <col min="6" max="16384" width="9" style="3"/>
  </cols>
  <sheetData>
    <row r="1" ht="14.25" spans="1:4">
      <c r="A1" s="4" t="s">
        <v>0</v>
      </c>
      <c r="B1" s="5"/>
      <c r="C1" s="5"/>
      <c r="D1" s="5"/>
    </row>
    <row r="2" ht="21" customHeight="1" spans="1:4">
      <c r="A2" s="6" t="s">
        <v>1</v>
      </c>
      <c r="B2" s="6"/>
      <c r="C2" s="6"/>
      <c r="D2" s="6"/>
    </row>
    <row r="3" ht="16" customHeight="1" spans="1:4">
      <c r="A3" s="7"/>
      <c r="B3" s="7"/>
      <c r="C3" s="7"/>
      <c r="D3" s="7" t="s">
        <v>2</v>
      </c>
    </row>
    <row r="4" ht="22" customHeight="1" spans="1:4">
      <c r="A4" s="8" t="s">
        <v>3</v>
      </c>
      <c r="B4" s="8" t="s">
        <v>4</v>
      </c>
      <c r="C4" s="8" t="s">
        <v>5</v>
      </c>
      <c r="D4" s="8" t="s">
        <v>6</v>
      </c>
    </row>
    <row r="5" spans="1:4">
      <c r="A5" s="9" t="s">
        <v>7</v>
      </c>
      <c r="B5" s="9"/>
      <c r="C5" s="9"/>
      <c r="D5" s="10">
        <f>D14+D36+D54+D63+D77+D87+D97</f>
        <v>6322</v>
      </c>
    </row>
    <row r="6" ht="15" spans="1:5">
      <c r="A6" s="11">
        <v>1</v>
      </c>
      <c r="B6" s="12" t="s">
        <v>8</v>
      </c>
      <c r="C6" s="12" t="s">
        <v>9</v>
      </c>
      <c r="D6" s="10">
        <f>ROUND(E6,0)</f>
        <v>144</v>
      </c>
      <c r="E6" s="10">
        <v>143.662512</v>
      </c>
    </row>
    <row r="7" ht="15" spans="1:5">
      <c r="A7" s="11">
        <v>2</v>
      </c>
      <c r="B7" s="11"/>
      <c r="C7" s="12" t="s">
        <v>10</v>
      </c>
      <c r="D7" s="10">
        <f t="shared" ref="D7:D38" si="0">ROUND(E7,0)</f>
        <v>125</v>
      </c>
      <c r="E7" s="10">
        <v>125.39835</v>
      </c>
    </row>
    <row r="8" ht="15" spans="1:5">
      <c r="A8" s="11">
        <v>3</v>
      </c>
      <c r="B8" s="11"/>
      <c r="C8" s="12" t="s">
        <v>11</v>
      </c>
      <c r="D8" s="10">
        <f t="shared" si="0"/>
        <v>125</v>
      </c>
      <c r="E8" s="10">
        <v>125.100822</v>
      </c>
    </row>
    <row r="9" ht="15" spans="1:5">
      <c r="A9" s="11">
        <v>4</v>
      </c>
      <c r="B9" s="11"/>
      <c r="C9" s="12" t="s">
        <v>12</v>
      </c>
      <c r="D9" s="10">
        <f t="shared" si="0"/>
        <v>29</v>
      </c>
      <c r="E9" s="10">
        <v>29.056902</v>
      </c>
    </row>
    <row r="10" ht="15" spans="1:5">
      <c r="A10" s="11">
        <v>5</v>
      </c>
      <c r="B10" s="11"/>
      <c r="C10" s="12" t="s">
        <v>13</v>
      </c>
      <c r="D10" s="10">
        <f t="shared" si="0"/>
        <v>29</v>
      </c>
      <c r="E10" s="10">
        <v>29.400882</v>
      </c>
    </row>
    <row r="11" ht="15" spans="1:5">
      <c r="A11" s="11">
        <v>6</v>
      </c>
      <c r="B11" s="11"/>
      <c r="C11" s="12" t="s">
        <v>14</v>
      </c>
      <c r="D11" s="10">
        <f t="shared" si="0"/>
        <v>15</v>
      </c>
      <c r="E11" s="10">
        <v>15.40707</v>
      </c>
    </row>
    <row r="12" ht="15" spans="1:5">
      <c r="A12" s="11">
        <v>7</v>
      </c>
      <c r="B12" s="11"/>
      <c r="C12" s="12" t="s">
        <v>15</v>
      </c>
      <c r="D12" s="10">
        <f t="shared" si="0"/>
        <v>12</v>
      </c>
      <c r="E12" s="10">
        <v>11.879658</v>
      </c>
    </row>
    <row r="13" ht="15" spans="1:5">
      <c r="A13" s="11">
        <v>8</v>
      </c>
      <c r="B13" s="11"/>
      <c r="C13" s="12" t="s">
        <v>16</v>
      </c>
      <c r="D13" s="10">
        <f t="shared" si="0"/>
        <v>8</v>
      </c>
      <c r="E13" s="10">
        <v>8.085</v>
      </c>
    </row>
    <row r="14" spans="1:5">
      <c r="A14" s="13" t="s">
        <v>17</v>
      </c>
      <c r="B14" s="14"/>
      <c r="C14" s="15"/>
      <c r="D14" s="10">
        <f>SUM(D6:D13)</f>
        <v>487</v>
      </c>
      <c r="E14" s="10">
        <f>SUM(E6:E13)</f>
        <v>487.991196</v>
      </c>
    </row>
    <row r="15" ht="15" spans="1:5">
      <c r="A15" s="11">
        <v>9</v>
      </c>
      <c r="B15" s="12" t="s">
        <v>18</v>
      </c>
      <c r="C15" s="12" t="s">
        <v>19</v>
      </c>
      <c r="D15" s="10">
        <f t="shared" si="0"/>
        <v>169</v>
      </c>
      <c r="E15" s="10">
        <v>169.235808</v>
      </c>
    </row>
    <row r="16" ht="15" spans="1:5">
      <c r="A16" s="11">
        <v>10</v>
      </c>
      <c r="B16" s="12"/>
      <c r="C16" s="12" t="s">
        <v>20</v>
      </c>
      <c r="D16" s="10">
        <f t="shared" si="0"/>
        <v>154</v>
      </c>
      <c r="E16" s="10">
        <v>154.056</v>
      </c>
    </row>
    <row r="17" ht="15" spans="1:5">
      <c r="A17" s="11">
        <v>11</v>
      </c>
      <c r="B17" s="12"/>
      <c r="C17" s="12" t="s">
        <v>21</v>
      </c>
      <c r="D17" s="10">
        <f t="shared" si="0"/>
        <v>134</v>
      </c>
      <c r="E17" s="10">
        <v>133.610946</v>
      </c>
    </row>
    <row r="18" ht="15" spans="1:5">
      <c r="A18" s="11">
        <v>12</v>
      </c>
      <c r="B18" s="12"/>
      <c r="C18" s="12" t="s">
        <v>22</v>
      </c>
      <c r="D18" s="10">
        <f t="shared" si="0"/>
        <v>120</v>
      </c>
      <c r="E18" s="10">
        <v>119.723268</v>
      </c>
    </row>
    <row r="19" ht="15" spans="1:5">
      <c r="A19" s="11">
        <v>13</v>
      </c>
      <c r="B19" s="12"/>
      <c r="C19" s="12" t="s">
        <v>23</v>
      </c>
      <c r="D19" s="10">
        <f t="shared" si="0"/>
        <v>116</v>
      </c>
      <c r="E19" s="10">
        <v>115.837764</v>
      </c>
    </row>
    <row r="20" ht="15" spans="1:5">
      <c r="A20" s="11">
        <v>14</v>
      </c>
      <c r="B20" s="12"/>
      <c r="C20" s="12" t="s">
        <v>24</v>
      </c>
      <c r="D20" s="10">
        <f t="shared" si="0"/>
        <v>105</v>
      </c>
      <c r="E20" s="10">
        <v>104.725152</v>
      </c>
    </row>
    <row r="21" ht="15" spans="1:5">
      <c r="A21" s="11">
        <v>15</v>
      </c>
      <c r="B21" s="12"/>
      <c r="C21" s="12" t="s">
        <v>25</v>
      </c>
      <c r="D21" s="10">
        <f t="shared" si="0"/>
        <v>114</v>
      </c>
      <c r="E21" s="10">
        <v>114.050538</v>
      </c>
    </row>
    <row r="22" ht="15" spans="1:5">
      <c r="A22" s="11">
        <v>16</v>
      </c>
      <c r="B22" s="12"/>
      <c r="C22" s="12" t="s">
        <v>26</v>
      </c>
      <c r="D22" s="10">
        <f t="shared" si="0"/>
        <v>81</v>
      </c>
      <c r="E22" s="10">
        <v>80.59128</v>
      </c>
    </row>
    <row r="23" ht="15" spans="1:5">
      <c r="A23" s="11">
        <v>17</v>
      </c>
      <c r="B23" s="12"/>
      <c r="C23" s="12" t="s">
        <v>27</v>
      </c>
      <c r="D23" s="10">
        <f t="shared" si="0"/>
        <v>77</v>
      </c>
      <c r="E23" s="10">
        <v>77.447832</v>
      </c>
    </row>
    <row r="24" ht="15" spans="1:5">
      <c r="A24" s="11">
        <v>18</v>
      </c>
      <c r="B24" s="12"/>
      <c r="C24" s="12" t="s">
        <v>28</v>
      </c>
      <c r="D24" s="10">
        <f t="shared" si="0"/>
        <v>76</v>
      </c>
      <c r="E24" s="10">
        <v>76.173636</v>
      </c>
    </row>
    <row r="25" ht="15" spans="1:5">
      <c r="A25" s="11">
        <v>19</v>
      </c>
      <c r="B25" s="12"/>
      <c r="C25" s="12" t="s">
        <v>29</v>
      </c>
      <c r="D25" s="10">
        <f t="shared" si="0"/>
        <v>72</v>
      </c>
      <c r="E25" s="10">
        <v>72.386034</v>
      </c>
    </row>
    <row r="26" ht="15" spans="1:5">
      <c r="A26" s="11">
        <v>20</v>
      </c>
      <c r="B26" s="12"/>
      <c r="C26" s="12" t="s">
        <v>30</v>
      </c>
      <c r="D26" s="10">
        <f t="shared" si="0"/>
        <v>58</v>
      </c>
      <c r="E26" s="10">
        <v>58.40604</v>
      </c>
    </row>
    <row r="27" ht="15" spans="1:5">
      <c r="A27" s="11">
        <v>21</v>
      </c>
      <c r="B27" s="12"/>
      <c r="C27" s="12" t="s">
        <v>31</v>
      </c>
      <c r="D27" s="10">
        <f t="shared" si="0"/>
        <v>56</v>
      </c>
      <c r="E27" s="10">
        <v>56.450352</v>
      </c>
    </row>
    <row r="28" ht="15" spans="1:5">
      <c r="A28" s="11">
        <v>22</v>
      </c>
      <c r="B28" s="12"/>
      <c r="C28" s="12" t="s">
        <v>32</v>
      </c>
      <c r="D28" s="10">
        <f t="shared" si="0"/>
        <v>42</v>
      </c>
      <c r="E28" s="10">
        <v>42.343644</v>
      </c>
    </row>
    <row r="29" ht="15" spans="1:5">
      <c r="A29" s="11">
        <v>23</v>
      </c>
      <c r="B29" s="12"/>
      <c r="C29" s="12" t="s">
        <v>33</v>
      </c>
      <c r="D29" s="10">
        <f t="shared" si="0"/>
        <v>36</v>
      </c>
      <c r="E29" s="10">
        <v>36.052338</v>
      </c>
    </row>
    <row r="30" ht="15" spans="1:5">
      <c r="A30" s="11">
        <v>24</v>
      </c>
      <c r="B30" s="12"/>
      <c r="C30" s="12" t="s">
        <v>34</v>
      </c>
      <c r="D30" s="10">
        <f t="shared" si="0"/>
        <v>27</v>
      </c>
      <c r="E30" s="10">
        <v>27.219696</v>
      </c>
    </row>
    <row r="31" ht="15" spans="1:5">
      <c r="A31" s="11">
        <v>25</v>
      </c>
      <c r="B31" s="12"/>
      <c r="C31" s="12" t="s">
        <v>35</v>
      </c>
      <c r="D31" s="10">
        <f t="shared" si="0"/>
        <v>25</v>
      </c>
      <c r="E31" s="10">
        <v>24.961482</v>
      </c>
    </row>
    <row r="32" ht="15" spans="1:5">
      <c r="A32" s="11">
        <v>26</v>
      </c>
      <c r="B32" s="12"/>
      <c r="C32" s="12" t="s">
        <v>36</v>
      </c>
      <c r="D32" s="10">
        <f t="shared" si="0"/>
        <v>22</v>
      </c>
      <c r="E32" s="10">
        <v>22.171128</v>
      </c>
    </row>
    <row r="33" ht="15" spans="1:5">
      <c r="A33" s="11">
        <v>27</v>
      </c>
      <c r="B33" s="12"/>
      <c r="C33" s="12" t="s">
        <v>37</v>
      </c>
      <c r="D33" s="10">
        <f t="shared" si="0"/>
        <v>13</v>
      </c>
      <c r="E33" s="10">
        <v>12.568794</v>
      </c>
    </row>
    <row r="34" ht="15" spans="1:5">
      <c r="A34" s="11">
        <v>28</v>
      </c>
      <c r="B34" s="12"/>
      <c r="C34" s="12" t="s">
        <v>38</v>
      </c>
      <c r="D34" s="10">
        <f t="shared" si="0"/>
        <v>5</v>
      </c>
      <c r="E34" s="10">
        <v>4.644906</v>
      </c>
    </row>
    <row r="35" ht="15" spans="1:5">
      <c r="A35" s="11">
        <v>29</v>
      </c>
      <c r="B35" s="12"/>
      <c r="C35" s="12" t="s">
        <v>39</v>
      </c>
      <c r="D35" s="10">
        <f t="shared" si="0"/>
        <v>2</v>
      </c>
      <c r="E35" s="10">
        <v>1.550262</v>
      </c>
    </row>
    <row r="36" spans="1:5">
      <c r="A36" s="13" t="s">
        <v>40</v>
      </c>
      <c r="B36" s="14"/>
      <c r="C36" s="15"/>
      <c r="D36" s="10">
        <f>SUM(D15:D35)</f>
        <v>1504</v>
      </c>
      <c r="E36" s="10">
        <f>SUM(E15:E35)</f>
        <v>1504.2069</v>
      </c>
    </row>
    <row r="37" ht="15" spans="1:5">
      <c r="A37" s="11">
        <v>30</v>
      </c>
      <c r="B37" s="12" t="s">
        <v>41</v>
      </c>
      <c r="C37" s="12" t="s">
        <v>42</v>
      </c>
      <c r="D37" s="10">
        <f t="shared" si="0"/>
        <v>167</v>
      </c>
      <c r="E37" s="10">
        <v>167.133708</v>
      </c>
    </row>
    <row r="38" ht="15" spans="1:5">
      <c r="A38" s="11">
        <v>31</v>
      </c>
      <c r="B38" s="11"/>
      <c r="C38" s="12" t="s">
        <v>43</v>
      </c>
      <c r="D38" s="10">
        <f t="shared" si="0"/>
        <v>146</v>
      </c>
      <c r="E38" s="10">
        <v>145.801068</v>
      </c>
    </row>
    <row r="39" ht="15" spans="1:5">
      <c r="A39" s="11">
        <v>32</v>
      </c>
      <c r="B39" s="11"/>
      <c r="C39" s="12" t="s">
        <v>44</v>
      </c>
      <c r="D39" s="10">
        <f t="shared" ref="D39:D70" si="1">ROUND(E39,0)</f>
        <v>117</v>
      </c>
      <c r="E39" s="10">
        <v>116.807376</v>
      </c>
    </row>
    <row r="40" ht="15" spans="1:5">
      <c r="A40" s="11">
        <v>33</v>
      </c>
      <c r="B40" s="11"/>
      <c r="C40" s="12" t="s">
        <v>45</v>
      </c>
      <c r="D40" s="10">
        <f t="shared" si="1"/>
        <v>100</v>
      </c>
      <c r="E40" s="10">
        <v>100.389534</v>
      </c>
    </row>
    <row r="41" ht="15" spans="1:5">
      <c r="A41" s="11">
        <v>34</v>
      </c>
      <c r="B41" s="11"/>
      <c r="C41" s="12" t="s">
        <v>46</v>
      </c>
      <c r="D41" s="10">
        <f t="shared" si="1"/>
        <v>103</v>
      </c>
      <c r="E41" s="10">
        <v>102.850314</v>
      </c>
    </row>
    <row r="42" ht="15" spans="1:5">
      <c r="A42" s="11">
        <v>35</v>
      </c>
      <c r="B42" s="11"/>
      <c r="C42" s="12" t="s">
        <v>47</v>
      </c>
      <c r="D42" s="10">
        <f t="shared" si="1"/>
        <v>82</v>
      </c>
      <c r="E42" s="10">
        <v>82.404084</v>
      </c>
    </row>
    <row r="43" ht="15" spans="1:5">
      <c r="A43" s="11">
        <v>36</v>
      </c>
      <c r="B43" s="11"/>
      <c r="C43" s="12" t="s">
        <v>48</v>
      </c>
      <c r="D43" s="10">
        <f t="shared" si="1"/>
        <v>94</v>
      </c>
      <c r="E43" s="10">
        <v>94.257576</v>
      </c>
    </row>
    <row r="44" ht="15" spans="1:5">
      <c r="A44" s="11">
        <v>37</v>
      </c>
      <c r="B44" s="11"/>
      <c r="C44" s="12" t="s">
        <v>49</v>
      </c>
      <c r="D44" s="10">
        <f t="shared" si="1"/>
        <v>100</v>
      </c>
      <c r="E44" s="10">
        <v>100.323972</v>
      </c>
    </row>
    <row r="45" ht="15" spans="1:5">
      <c r="A45" s="11">
        <v>38</v>
      </c>
      <c r="B45" s="11"/>
      <c r="C45" s="12" t="s">
        <v>50</v>
      </c>
      <c r="D45" s="10">
        <f t="shared" si="1"/>
        <v>89</v>
      </c>
      <c r="E45" s="10">
        <v>89.02908</v>
      </c>
    </row>
    <row r="46" ht="15" spans="1:5">
      <c r="A46" s="11">
        <v>39</v>
      </c>
      <c r="B46" s="11"/>
      <c r="C46" s="12" t="s">
        <v>51</v>
      </c>
      <c r="D46" s="10">
        <f t="shared" si="1"/>
        <v>79</v>
      </c>
      <c r="E46" s="10">
        <v>79.28151</v>
      </c>
    </row>
    <row r="47" ht="15" spans="1:5">
      <c r="A47" s="11">
        <v>40</v>
      </c>
      <c r="B47" s="11"/>
      <c r="C47" s="12" t="s">
        <v>52</v>
      </c>
      <c r="D47" s="10">
        <f t="shared" si="1"/>
        <v>83</v>
      </c>
      <c r="E47" s="10">
        <v>83.334594</v>
      </c>
    </row>
    <row r="48" ht="15" spans="1:5">
      <c r="A48" s="11">
        <v>41</v>
      </c>
      <c r="B48" s="11"/>
      <c r="C48" s="12" t="s">
        <v>53</v>
      </c>
      <c r="D48" s="10">
        <f t="shared" si="1"/>
        <v>81</v>
      </c>
      <c r="E48" s="10">
        <v>81.111366</v>
      </c>
    </row>
    <row r="49" ht="15" spans="1:5">
      <c r="A49" s="11">
        <v>42</v>
      </c>
      <c r="B49" s="11"/>
      <c r="C49" s="12" t="s">
        <v>54</v>
      </c>
      <c r="D49" s="10">
        <f t="shared" si="1"/>
        <v>65</v>
      </c>
      <c r="E49" s="10">
        <v>65.483796</v>
      </c>
    </row>
    <row r="50" ht="15" spans="1:5">
      <c r="A50" s="11">
        <v>43</v>
      </c>
      <c r="B50" s="11"/>
      <c r="C50" s="12" t="s">
        <v>55</v>
      </c>
      <c r="D50" s="10">
        <f t="shared" si="1"/>
        <v>58</v>
      </c>
      <c r="E50" s="10">
        <v>57.987972</v>
      </c>
    </row>
    <row r="51" ht="15" spans="1:5">
      <c r="A51" s="11">
        <v>44</v>
      </c>
      <c r="B51" s="11"/>
      <c r="C51" s="12" t="s">
        <v>56</v>
      </c>
      <c r="D51" s="10">
        <f t="shared" si="1"/>
        <v>45</v>
      </c>
      <c r="E51" s="10">
        <v>45.243366</v>
      </c>
    </row>
    <row r="52" ht="15" spans="1:5">
      <c r="A52" s="11">
        <v>45</v>
      </c>
      <c r="B52" s="11"/>
      <c r="C52" s="12" t="s">
        <v>57</v>
      </c>
      <c r="D52" s="10">
        <f t="shared" si="1"/>
        <v>31</v>
      </c>
      <c r="E52" s="10">
        <v>31.445064</v>
      </c>
    </row>
    <row r="53" ht="15" spans="1:5">
      <c r="A53" s="11">
        <v>46</v>
      </c>
      <c r="B53" s="11"/>
      <c r="C53" s="12" t="s">
        <v>58</v>
      </c>
      <c r="D53" s="10">
        <f t="shared" si="1"/>
        <v>9</v>
      </c>
      <c r="E53" s="10">
        <v>8.999046</v>
      </c>
    </row>
    <row r="54" spans="1:5">
      <c r="A54" s="13" t="s">
        <v>59</v>
      </c>
      <c r="B54" s="14"/>
      <c r="C54" s="15"/>
      <c r="D54" s="10">
        <f>SUM(D37:D53)</f>
        <v>1449</v>
      </c>
      <c r="E54" s="10">
        <f>SUM(E37:E53)</f>
        <v>1451.883426</v>
      </c>
    </row>
    <row r="55" ht="15" spans="1:5">
      <c r="A55" s="11">
        <v>47</v>
      </c>
      <c r="B55" s="12" t="s">
        <v>60</v>
      </c>
      <c r="C55" s="12" t="s">
        <v>61</v>
      </c>
      <c r="D55" s="10">
        <f t="shared" si="1"/>
        <v>192</v>
      </c>
      <c r="E55" s="10">
        <v>191.997582</v>
      </c>
    </row>
    <row r="56" ht="15" spans="1:5">
      <c r="A56" s="11">
        <v>48</v>
      </c>
      <c r="B56" s="11"/>
      <c r="C56" s="12" t="s">
        <v>62</v>
      </c>
      <c r="D56" s="10">
        <f t="shared" si="1"/>
        <v>144</v>
      </c>
      <c r="E56" s="10">
        <v>144.122328</v>
      </c>
    </row>
    <row r="57" ht="15" spans="1:5">
      <c r="A57" s="11">
        <v>49</v>
      </c>
      <c r="B57" s="11"/>
      <c r="C57" s="12" t="s">
        <v>63</v>
      </c>
      <c r="D57" s="10">
        <f t="shared" si="1"/>
        <v>93</v>
      </c>
      <c r="E57" s="10">
        <v>93.148314</v>
      </c>
    </row>
    <row r="58" ht="15" spans="1:5">
      <c r="A58" s="11">
        <v>50</v>
      </c>
      <c r="B58" s="11"/>
      <c r="C58" s="12" t="s">
        <v>64</v>
      </c>
      <c r="D58" s="10">
        <f t="shared" si="1"/>
        <v>106</v>
      </c>
      <c r="E58" s="10">
        <v>105.748566</v>
      </c>
    </row>
    <row r="59" ht="15" spans="1:5">
      <c r="A59" s="11">
        <v>51</v>
      </c>
      <c r="B59" s="11"/>
      <c r="C59" s="12" t="s">
        <v>65</v>
      </c>
      <c r="D59" s="10">
        <f t="shared" si="1"/>
        <v>82</v>
      </c>
      <c r="E59" s="10">
        <v>82.468176</v>
      </c>
    </row>
    <row r="60" ht="15" spans="1:5">
      <c r="A60" s="11">
        <v>52</v>
      </c>
      <c r="B60" s="11"/>
      <c r="C60" s="12" t="s">
        <v>66</v>
      </c>
      <c r="D60" s="10">
        <f t="shared" si="1"/>
        <v>86</v>
      </c>
      <c r="E60" s="10">
        <v>86.275476</v>
      </c>
    </row>
    <row r="61" ht="15" spans="1:5">
      <c r="A61" s="11">
        <v>53</v>
      </c>
      <c r="B61" s="11"/>
      <c r="C61" s="12" t="s">
        <v>67</v>
      </c>
      <c r="D61" s="10">
        <f t="shared" si="1"/>
        <v>60</v>
      </c>
      <c r="E61" s="10">
        <v>60.22737</v>
      </c>
    </row>
    <row r="62" ht="15" spans="1:5">
      <c r="A62" s="11">
        <v>54</v>
      </c>
      <c r="B62" s="11"/>
      <c r="C62" s="12" t="s">
        <v>68</v>
      </c>
      <c r="D62" s="10">
        <f t="shared" si="1"/>
        <v>29</v>
      </c>
      <c r="E62" s="10">
        <v>29.18538</v>
      </c>
    </row>
    <row r="63" spans="1:5">
      <c r="A63" s="13" t="s">
        <v>69</v>
      </c>
      <c r="B63" s="14"/>
      <c r="C63" s="15"/>
      <c r="D63" s="10">
        <f>SUM(D55:D62)</f>
        <v>792</v>
      </c>
      <c r="E63" s="10">
        <f>SUM(E55:E62)</f>
        <v>793.173192</v>
      </c>
    </row>
    <row r="64" ht="15" spans="1:5">
      <c r="A64" s="11">
        <v>55</v>
      </c>
      <c r="B64" s="12" t="s">
        <v>70</v>
      </c>
      <c r="C64" s="12" t="s">
        <v>71</v>
      </c>
      <c r="D64" s="10">
        <f t="shared" si="1"/>
        <v>116</v>
      </c>
      <c r="E64" s="10">
        <v>115.542</v>
      </c>
    </row>
    <row r="65" ht="15" spans="1:5">
      <c r="A65" s="11">
        <v>56</v>
      </c>
      <c r="B65" s="11"/>
      <c r="C65" s="12" t="s">
        <v>72</v>
      </c>
      <c r="D65" s="10">
        <f t="shared" si="1"/>
        <v>120</v>
      </c>
      <c r="E65" s="10">
        <v>120.216894</v>
      </c>
    </row>
    <row r="66" ht="15" spans="1:5">
      <c r="A66" s="11">
        <v>57</v>
      </c>
      <c r="B66" s="11"/>
      <c r="C66" s="12" t="s">
        <v>73</v>
      </c>
      <c r="D66" s="10">
        <f t="shared" si="1"/>
        <v>110</v>
      </c>
      <c r="E66" s="10">
        <v>109.618194</v>
      </c>
    </row>
    <row r="67" ht="15" spans="1:5">
      <c r="A67" s="11">
        <v>58</v>
      </c>
      <c r="B67" s="11"/>
      <c r="C67" s="12" t="s">
        <v>74</v>
      </c>
      <c r="D67" s="10">
        <f t="shared" si="1"/>
        <v>92</v>
      </c>
      <c r="E67" s="10">
        <v>92.478288</v>
      </c>
    </row>
    <row r="68" ht="15" spans="1:5">
      <c r="A68" s="11">
        <v>59</v>
      </c>
      <c r="B68" s="11"/>
      <c r="C68" s="12" t="s">
        <v>75</v>
      </c>
      <c r="D68" s="10">
        <f t="shared" si="1"/>
        <v>88</v>
      </c>
      <c r="E68" s="10">
        <v>88.403154</v>
      </c>
    </row>
    <row r="69" ht="15" spans="1:5">
      <c r="A69" s="11">
        <v>60</v>
      </c>
      <c r="B69" s="11"/>
      <c r="C69" s="12" t="s">
        <v>76</v>
      </c>
      <c r="D69" s="10">
        <f t="shared" si="1"/>
        <v>77</v>
      </c>
      <c r="E69" s="10">
        <v>77.446656</v>
      </c>
    </row>
    <row r="70" ht="15" spans="1:5">
      <c r="A70" s="11">
        <v>61</v>
      </c>
      <c r="B70" s="11"/>
      <c r="C70" s="12" t="s">
        <v>77</v>
      </c>
      <c r="D70" s="10">
        <f t="shared" si="1"/>
        <v>85</v>
      </c>
      <c r="E70" s="10">
        <v>85.145046</v>
      </c>
    </row>
    <row r="71" ht="15" spans="1:5">
      <c r="A71" s="11">
        <v>62</v>
      </c>
      <c r="B71" s="11"/>
      <c r="C71" s="12" t="s">
        <v>78</v>
      </c>
      <c r="D71" s="10">
        <f t="shared" ref="D71:D97" si="2">ROUND(E71,0)</f>
        <v>78</v>
      </c>
      <c r="E71" s="10">
        <v>78.392748</v>
      </c>
    </row>
    <row r="72" ht="15" spans="1:5">
      <c r="A72" s="11">
        <v>63</v>
      </c>
      <c r="B72" s="11"/>
      <c r="C72" s="12" t="s">
        <v>79</v>
      </c>
      <c r="D72" s="10">
        <f t="shared" si="2"/>
        <v>65</v>
      </c>
      <c r="E72" s="10">
        <v>65.25624</v>
      </c>
    </row>
    <row r="73" ht="15" spans="1:5">
      <c r="A73" s="11">
        <v>64</v>
      </c>
      <c r="B73" s="11"/>
      <c r="C73" s="12" t="s">
        <v>80</v>
      </c>
      <c r="D73" s="10">
        <f t="shared" si="2"/>
        <v>63</v>
      </c>
      <c r="E73" s="10">
        <v>62.714904</v>
      </c>
    </row>
    <row r="74" ht="15" spans="1:5">
      <c r="A74" s="11">
        <v>65</v>
      </c>
      <c r="B74" s="11"/>
      <c r="C74" s="12" t="s">
        <v>81</v>
      </c>
      <c r="D74" s="10">
        <f t="shared" si="2"/>
        <v>52</v>
      </c>
      <c r="E74" s="10">
        <v>51.845724</v>
      </c>
    </row>
    <row r="75" ht="15" spans="1:5">
      <c r="A75" s="11">
        <v>66</v>
      </c>
      <c r="B75" s="11"/>
      <c r="C75" s="12" t="s">
        <v>82</v>
      </c>
      <c r="D75" s="10">
        <f t="shared" si="2"/>
        <v>33</v>
      </c>
      <c r="E75" s="10">
        <v>33.48366</v>
      </c>
    </row>
    <row r="76" ht="15" spans="1:5">
      <c r="A76" s="11">
        <v>67</v>
      </c>
      <c r="B76" s="11"/>
      <c r="C76" s="12" t="s">
        <v>83</v>
      </c>
      <c r="D76" s="10">
        <f t="shared" si="2"/>
        <v>47</v>
      </c>
      <c r="E76" s="10">
        <v>47.157306</v>
      </c>
    </row>
    <row r="77" spans="1:5">
      <c r="A77" s="13" t="s">
        <v>84</v>
      </c>
      <c r="B77" s="14"/>
      <c r="C77" s="15"/>
      <c r="D77" s="10">
        <f>SUM(D64:D76)</f>
        <v>1026</v>
      </c>
      <c r="E77" s="10">
        <f>SUM(E64:E76)</f>
        <v>1027.700814</v>
      </c>
    </row>
    <row r="78" ht="15" spans="1:5">
      <c r="A78" s="11">
        <v>68</v>
      </c>
      <c r="B78" s="12" t="s">
        <v>85</v>
      </c>
      <c r="C78" s="12" t="s">
        <v>86</v>
      </c>
      <c r="D78" s="10">
        <f t="shared" si="2"/>
        <v>203</v>
      </c>
      <c r="E78" s="10">
        <v>203.013762</v>
      </c>
    </row>
    <row r="79" ht="15" spans="1:5">
      <c r="A79" s="11">
        <v>69</v>
      </c>
      <c r="B79" s="11"/>
      <c r="C79" s="12" t="s">
        <v>87</v>
      </c>
      <c r="D79" s="10">
        <f t="shared" si="2"/>
        <v>63</v>
      </c>
      <c r="E79" s="10">
        <v>62.709906</v>
      </c>
    </row>
    <row r="80" ht="15" spans="1:5">
      <c r="A80" s="11">
        <v>70</v>
      </c>
      <c r="B80" s="11"/>
      <c r="C80" s="12" t="s">
        <v>88</v>
      </c>
      <c r="D80" s="10">
        <f t="shared" si="2"/>
        <v>52</v>
      </c>
      <c r="E80" s="10">
        <v>51.826614</v>
      </c>
    </row>
    <row r="81" ht="15" spans="1:5">
      <c r="A81" s="11">
        <v>71</v>
      </c>
      <c r="B81" s="11"/>
      <c r="C81" s="12" t="s">
        <v>89</v>
      </c>
      <c r="D81" s="10">
        <f t="shared" si="2"/>
        <v>49</v>
      </c>
      <c r="E81" s="10">
        <v>49.318794</v>
      </c>
    </row>
    <row r="82" ht="15" spans="1:5">
      <c r="A82" s="11">
        <v>72</v>
      </c>
      <c r="B82" s="11"/>
      <c r="C82" s="12" t="s">
        <v>90</v>
      </c>
      <c r="D82" s="10">
        <f t="shared" si="2"/>
        <v>49</v>
      </c>
      <c r="E82" s="10">
        <v>49.015386</v>
      </c>
    </row>
    <row r="83" ht="15" spans="1:5">
      <c r="A83" s="11">
        <v>73</v>
      </c>
      <c r="B83" s="11"/>
      <c r="C83" s="12" t="s">
        <v>91</v>
      </c>
      <c r="D83" s="10">
        <f t="shared" si="2"/>
        <v>45</v>
      </c>
      <c r="E83" s="10">
        <v>44.621556</v>
      </c>
    </row>
    <row r="84" ht="15" spans="1:5">
      <c r="A84" s="11">
        <v>74</v>
      </c>
      <c r="B84" s="11"/>
      <c r="C84" s="12" t="s">
        <v>92</v>
      </c>
      <c r="D84" s="10">
        <f t="shared" si="2"/>
        <v>39</v>
      </c>
      <c r="E84" s="10">
        <v>39.475968</v>
      </c>
    </row>
    <row r="85" ht="15" spans="1:5">
      <c r="A85" s="11">
        <v>75</v>
      </c>
      <c r="B85" s="11"/>
      <c r="C85" s="12" t="s">
        <v>93</v>
      </c>
      <c r="D85" s="10">
        <f t="shared" si="2"/>
        <v>25</v>
      </c>
      <c r="E85" s="10">
        <v>24.72099</v>
      </c>
    </row>
    <row r="86" ht="15" spans="1:5">
      <c r="A86" s="11">
        <v>76</v>
      </c>
      <c r="B86" s="11"/>
      <c r="C86" s="12" t="s">
        <v>94</v>
      </c>
      <c r="D86" s="10">
        <f t="shared" si="2"/>
        <v>25</v>
      </c>
      <c r="E86" s="10">
        <v>25.41483</v>
      </c>
    </row>
    <row r="87" spans="1:5">
      <c r="A87" s="16" t="s">
        <v>95</v>
      </c>
      <c r="B87" s="17"/>
      <c r="C87" s="18"/>
      <c r="D87" s="10">
        <f>SUM(D78:D86)</f>
        <v>550</v>
      </c>
      <c r="E87" s="10">
        <f>SUM(E78:E86)</f>
        <v>550.117806</v>
      </c>
    </row>
    <row r="88" ht="15" spans="1:5">
      <c r="A88" s="11">
        <v>77</v>
      </c>
      <c r="B88" s="19" t="s">
        <v>96</v>
      </c>
      <c r="C88" s="12" t="s">
        <v>97</v>
      </c>
      <c r="D88" s="10">
        <f t="shared" si="2"/>
        <v>64</v>
      </c>
      <c r="E88" s="10">
        <v>63.816228</v>
      </c>
    </row>
    <row r="89" ht="15" spans="1:5">
      <c r="A89" s="11">
        <v>78</v>
      </c>
      <c r="B89" s="20"/>
      <c r="C89" s="12" t="s">
        <v>98</v>
      </c>
      <c r="D89" s="10">
        <f t="shared" si="2"/>
        <v>5</v>
      </c>
      <c r="E89" s="10">
        <v>5.093844</v>
      </c>
    </row>
    <row r="90" ht="15" spans="1:5">
      <c r="A90" s="11">
        <v>79</v>
      </c>
      <c r="B90" s="19" t="s">
        <v>99</v>
      </c>
      <c r="C90" s="12" t="s">
        <v>100</v>
      </c>
      <c r="D90" s="10">
        <f t="shared" si="2"/>
        <v>50</v>
      </c>
      <c r="E90" s="10">
        <v>49.626906</v>
      </c>
    </row>
    <row r="91" ht="15" spans="1:5">
      <c r="A91" s="11">
        <v>80</v>
      </c>
      <c r="B91" s="19" t="s">
        <v>101</v>
      </c>
      <c r="C91" s="12" t="s">
        <v>102</v>
      </c>
      <c r="D91" s="10">
        <f t="shared" si="2"/>
        <v>146</v>
      </c>
      <c r="E91" s="10">
        <v>146.11212</v>
      </c>
    </row>
    <row r="92" ht="15" spans="1:5">
      <c r="A92" s="11">
        <v>81</v>
      </c>
      <c r="B92" s="20"/>
      <c r="C92" s="12" t="s">
        <v>103</v>
      </c>
      <c r="D92" s="10">
        <f t="shared" si="2"/>
        <v>100</v>
      </c>
      <c r="E92" s="10">
        <v>99.587502</v>
      </c>
    </row>
    <row r="93" ht="15" spans="1:5">
      <c r="A93" s="11">
        <v>82</v>
      </c>
      <c r="B93" s="20"/>
      <c r="C93" s="12" t="s">
        <v>104</v>
      </c>
      <c r="D93" s="10">
        <f t="shared" si="2"/>
        <v>55</v>
      </c>
      <c r="E93" s="10">
        <v>55.475448</v>
      </c>
    </row>
    <row r="94" ht="15" spans="1:5">
      <c r="A94" s="11">
        <v>83</v>
      </c>
      <c r="B94" s="20"/>
      <c r="C94" s="12" t="s">
        <v>105</v>
      </c>
      <c r="D94" s="10">
        <f t="shared" si="2"/>
        <v>56</v>
      </c>
      <c r="E94" s="10">
        <v>55.594224</v>
      </c>
    </row>
    <row r="95" ht="15" spans="1:5">
      <c r="A95" s="11">
        <v>84</v>
      </c>
      <c r="B95" s="20"/>
      <c r="C95" s="12" t="s">
        <v>106</v>
      </c>
      <c r="D95" s="10">
        <f t="shared" si="2"/>
        <v>23</v>
      </c>
      <c r="E95" s="10">
        <v>22.575084</v>
      </c>
    </row>
    <row r="96" ht="15" spans="1:5">
      <c r="A96" s="11">
        <v>85</v>
      </c>
      <c r="B96" s="20"/>
      <c r="C96" s="12" t="s">
        <v>107</v>
      </c>
      <c r="D96" s="10">
        <f t="shared" si="2"/>
        <v>15</v>
      </c>
      <c r="E96" s="10">
        <v>14.772912</v>
      </c>
    </row>
    <row r="97" spans="1:5">
      <c r="A97" s="13" t="s">
        <v>108</v>
      </c>
      <c r="B97" s="14"/>
      <c r="C97" s="15"/>
      <c r="D97" s="10">
        <f>SUM(D88:D96)</f>
        <v>514</v>
      </c>
      <c r="E97" s="10">
        <f>SUM(E88:E96)</f>
        <v>512.654268</v>
      </c>
    </row>
  </sheetData>
  <mergeCells count="18">
    <mergeCell ref="A2:D2"/>
    <mergeCell ref="A3:C3"/>
    <mergeCell ref="A5:C5"/>
    <mergeCell ref="A14:C14"/>
    <mergeCell ref="A36:C36"/>
    <mergeCell ref="A54:C54"/>
    <mergeCell ref="A63:C63"/>
    <mergeCell ref="A77:C77"/>
    <mergeCell ref="A87:C87"/>
    <mergeCell ref="A97:C97"/>
    <mergeCell ref="B6:B13"/>
    <mergeCell ref="B15:B35"/>
    <mergeCell ref="B37:B53"/>
    <mergeCell ref="B55:B62"/>
    <mergeCell ref="B64:B76"/>
    <mergeCell ref="B78:B86"/>
    <mergeCell ref="B88:B89"/>
    <mergeCell ref="B91:B96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qiulin</dc:creator>
  <cp:lastModifiedBy>周易</cp:lastModifiedBy>
  <dcterms:created xsi:type="dcterms:W3CDTF">2022-11-18T10:19:00Z</dcterms:created>
  <dcterms:modified xsi:type="dcterms:W3CDTF">2025-05-06T07:29:30Z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C9DCAEF7FBD745BCB67C0B5A2BAE4089_13</vt:lpwstr>
  </property>
  <property fmtid="{D5CDD505-2E9C-101B-9397-08002B2CF9AE}" pid="3" name="KSOProductBuildVer">
    <vt:lpwstr>2052-11.8.2.12086</vt:lpwstr>
  </property>
</Properties>
</file>