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35"/>
  </bookViews>
  <sheets>
    <sheet name="Sheet1" sheetId="1" r:id="rId1"/>
  </sheets>
  <definedNames>
    <definedName name="_xlnm._FilterDatabase" localSheetId="0" hidden="1">Sheet1!$A$4:$K$292</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YR</author>
  </authors>
  <commentList>
    <comment ref="H274" authorId="0">
      <text>
        <r>
          <rPr>
            <b/>
            <sz val="9"/>
            <rFont val="宋体"/>
            <charset val="134"/>
          </rPr>
          <t>YR:沙溪本院：陈旺军、张华东、曾武兵、倪剑刚、施雪萍、王尖、周忠刚、朱连玲、陈晶晶、朱颖。归庄分院：张前芳、朱永烨。岳王分院：周丽莉、张榴。直塘分院：徐健、程亚峰。</t>
        </r>
        <r>
          <rPr>
            <sz val="9"/>
            <rFont val="宋体"/>
            <charset val="134"/>
          </rPr>
          <t xml:space="preserve">
</t>
        </r>
      </text>
    </comment>
  </commentList>
</comments>
</file>

<file path=xl/sharedStrings.xml><?xml version="1.0" encoding="utf-8"?>
<sst xmlns="http://schemas.openxmlformats.org/spreadsheetml/2006/main" count="1161" uniqueCount="378">
  <si>
    <r>
      <rPr>
        <b/>
        <sz val="16"/>
        <rFont val="Times New Roman"/>
        <charset val="134"/>
      </rPr>
      <t>2025</t>
    </r>
    <r>
      <rPr>
        <b/>
        <sz val="16"/>
        <rFont val="宋体"/>
        <charset val="134"/>
      </rPr>
      <t>年太仓市科教强卫专项资金发放明细表</t>
    </r>
  </si>
  <si>
    <t xml:space="preserve">   为全面贯彻落实“科教强卫”战略，提升整体医疗水平和科研创新能力，促进太仓市卫生健康事业持续、健康发展，规范“科教强卫”经费管理方案，现将2025年太仓市科教强卫资金拟发放情况予以公示。</t>
  </si>
  <si>
    <r>
      <rPr>
        <sz val="12"/>
        <rFont val="Times New Roman"/>
        <charset val="134"/>
      </rPr>
      <t xml:space="preserve">  </t>
    </r>
    <r>
      <rPr>
        <sz val="12"/>
        <rFont val="仿宋_GB2312"/>
        <charset val="134"/>
      </rPr>
      <t>时间：</t>
    </r>
    <r>
      <rPr>
        <sz val="12"/>
        <rFont val="Times New Roman"/>
        <charset val="134"/>
      </rPr>
      <t>2024</t>
    </r>
    <r>
      <rPr>
        <sz val="12"/>
        <rFont val="仿宋_GB2312"/>
        <charset val="134"/>
      </rPr>
      <t>年</t>
    </r>
    <r>
      <rPr>
        <sz val="12"/>
        <rFont val="Times New Roman"/>
        <charset val="134"/>
      </rPr>
      <t>5</t>
    </r>
    <r>
      <rPr>
        <sz val="12"/>
        <rFont val="仿宋_GB2312"/>
        <charset val="134"/>
      </rPr>
      <t>月</t>
    </r>
    <r>
      <rPr>
        <sz val="12"/>
        <rFont val="Times New Roman"/>
        <charset val="134"/>
      </rPr>
      <t>-2025</t>
    </r>
    <r>
      <rPr>
        <sz val="12"/>
        <rFont val="仿宋_GB2312"/>
        <charset val="134"/>
      </rPr>
      <t>年</t>
    </r>
    <r>
      <rPr>
        <sz val="12"/>
        <rFont val="Times New Roman"/>
        <charset val="134"/>
      </rPr>
      <t>4</t>
    </r>
    <r>
      <rPr>
        <sz val="12"/>
        <rFont val="仿宋_GB2312"/>
        <charset val="134"/>
      </rPr>
      <t>月</t>
    </r>
  </si>
  <si>
    <t>序号</t>
  </si>
  <si>
    <t>单位</t>
  </si>
  <si>
    <t>类别</t>
  </si>
  <si>
    <t>级别</t>
  </si>
  <si>
    <t>项目名称</t>
  </si>
  <si>
    <t>标准  （万元）</t>
  </si>
  <si>
    <t>数量</t>
  </si>
  <si>
    <t>合计    （万元）</t>
  </si>
  <si>
    <t>实付  （万元）</t>
  </si>
  <si>
    <t>市一院</t>
  </si>
  <si>
    <t>临床医学重点专学科</t>
  </si>
  <si>
    <t>苏州市级</t>
  </si>
  <si>
    <t>消化内科、药学部、心血管内科</t>
  </si>
  <si>
    <t>工作室</t>
  </si>
  <si>
    <t>护理工作室</t>
  </si>
  <si>
    <t>母婴、卒中护理工作室</t>
  </si>
  <si>
    <t>人才培养</t>
  </si>
  <si>
    <t>省级专科护士</t>
  </si>
  <si>
    <r>
      <rPr>
        <sz val="12"/>
        <rFont val="仿宋_GB2312"/>
        <charset val="134"/>
      </rPr>
      <t>程煜、龚丽冬、余杰、夏玟玟、杨海霞、陈英、徐蕾、浦浓花、周</t>
    </r>
    <r>
      <rPr>
        <sz val="12"/>
        <rFont val="宋体"/>
        <charset val="134"/>
      </rPr>
      <t>赟</t>
    </r>
    <r>
      <rPr>
        <sz val="12"/>
        <rFont val="仿宋_GB2312"/>
        <charset val="134"/>
      </rPr>
      <t>、何婷</t>
    </r>
  </si>
  <si>
    <t>苏州市卫生青年骨干人才全国导师制</t>
  </si>
  <si>
    <t>柴大洋</t>
  </si>
  <si>
    <t>出国交流</t>
  </si>
  <si>
    <t>骆园、龚辰                     （省卫健委公派出国交流）</t>
  </si>
  <si>
    <t>苏州市级继教项目</t>
  </si>
  <si>
    <t>心血管诊治进展学习班</t>
  </si>
  <si>
    <t>第三届娄东消化病诊疗规范学习班</t>
  </si>
  <si>
    <t>基层医院产科安全与质量管理学习班</t>
  </si>
  <si>
    <t>2024年下尿路肿瘤新进展学习班</t>
  </si>
  <si>
    <t>超声新技术临床应用新进展学习班</t>
  </si>
  <si>
    <t>PET/CT临床应用学习班</t>
  </si>
  <si>
    <t>手供一体化质量管理新进展</t>
  </si>
  <si>
    <t>恶性肿瘤诊治新进展学习班</t>
  </si>
  <si>
    <t>老年患者围术期舒适化医疗进展学习班</t>
  </si>
  <si>
    <t>临床教师能力提升学习班</t>
  </si>
  <si>
    <t>省级继教项目</t>
  </si>
  <si>
    <t>心胸疾病影像诊断与技术应用学习班</t>
  </si>
  <si>
    <t>宫颈病变诊治规范培训学习班</t>
  </si>
  <si>
    <t>科技成果奖励</t>
  </si>
  <si>
    <t>苏州市医学新技术二等奖</t>
  </si>
  <si>
    <t>人工智能技术结合多模态超声指导甲状腺结节的精准治疗</t>
  </si>
  <si>
    <r>
      <rPr>
        <sz val="12"/>
        <color theme="1"/>
        <rFont val="仿宋_GB2312"/>
        <charset val="134"/>
      </rPr>
      <t>基于</t>
    </r>
    <r>
      <rPr>
        <sz val="12"/>
        <color rgb="FF000000"/>
        <rFont val="仿宋_GB2312"/>
        <charset val="134"/>
      </rPr>
      <t>NUF2mRNA、HAMP mRNA、分期、病理分级及年龄的预后评估模型在肾透明细胞癌预后判断中的运用</t>
    </r>
  </si>
  <si>
    <t>太仓市医学新技术特等奖</t>
  </si>
  <si>
    <t>基于NUF2mRNA、HAMP mRNA、分期、病理分级及年龄的预后评估模型在肾透明细胞癌预后判断中的运用</t>
  </si>
  <si>
    <t>艾司氯胺酮联合丙泊酚静脉麻醉在无痛胃肠镜检查术中的临床应用</t>
  </si>
  <si>
    <t>太仓市医学新技术一等奖</t>
  </si>
  <si>
    <t>超声定量检查新技术在诊断甲状腺癌中的应用</t>
  </si>
  <si>
    <t>AngioJet机械——药物联合血栓清除术治疗急性下肢深静脉血栓形成</t>
  </si>
  <si>
    <t>子宫动脉预置管联合动脉栓塞术在中央性前置胎盘剖宫产术中的应用研究</t>
  </si>
  <si>
    <t>椎旁阻滞在胸廓镇痛中的应用</t>
  </si>
  <si>
    <t>运用无创检查（ATI及SWE）对评估非酒精性脂肪肝病分级的应用研究</t>
  </si>
  <si>
    <t>太仓市医学新技术二等奖</t>
  </si>
  <si>
    <t>脓毒症和肺损伤临床预后评估研究</t>
  </si>
  <si>
    <t>骨形态发生蛋白-2（BMP-2）在胫骨平台骨折中的应用研究</t>
  </si>
  <si>
    <t>经胸前入路腔镜下甲状腺癌根治术疗效分析</t>
  </si>
  <si>
    <t>胎儿早孕期系统性筛查</t>
  </si>
  <si>
    <t>徒手淋巴引流术</t>
  </si>
  <si>
    <t>间歇性导尿技术在脊髓损伤患者神经源性膀胱中的应用</t>
  </si>
  <si>
    <t>科技项目资助</t>
  </si>
  <si>
    <t>江苏省老年医学会</t>
  </si>
  <si>
    <t>临床药师参与终末期癌痛患者疼痛综合管理-药学实践模式探索</t>
  </si>
  <si>
    <t>江苏省医院协会</t>
  </si>
  <si>
    <t>基于紧密合作型县域医共体的突发公共卫生事件院内外应急网络的构建</t>
  </si>
  <si>
    <t>某三级医院科研人才梯队建设策略研究——以太仓市第一人民医院为例</t>
  </si>
  <si>
    <t>“1+N”模式在老年慢病患者护理安全管理中的应用</t>
  </si>
  <si>
    <t>国自然</t>
  </si>
  <si>
    <t>PLK2阻滞自噬流引起帕金森病α-突触核蛋白寡聚体降解障碍的作用及其机制</t>
  </si>
  <si>
    <t>省自然</t>
  </si>
  <si>
    <t>PFKP介导的BIRC6磷酸化促进肾透明细胞癌细胞脂肪酸代谢重编程和细胞增殖的机制研究</t>
  </si>
  <si>
    <t>苏州科技局</t>
  </si>
  <si>
    <t>基于多参数MRI瘤内瘤周影像组学联合LI-RADS特征预测肝细胞癌分化程度的研究</t>
  </si>
  <si>
    <t>EWSR1识别KMT5C介导的H4K20me3修饰调节脂肪酸代谢促进肾透明细胞癌发展的机制研究</t>
  </si>
  <si>
    <t>细胞型朊蛋白(PrPC)在结直肠癌放疗抵抗中的作用及机制研究</t>
  </si>
  <si>
    <t>基于血液EGFR+外泌体miRNA表达谱的肺结节良恶性鉴别技术研发</t>
  </si>
  <si>
    <t>实验室阿司匹林抵抗与高危孕妇子痫前期发病的关联及预测能力探究</t>
  </si>
  <si>
    <t>C1q- LAIR1通过调控单核巨噬细胞糖代谢介导的免疫耐受在结核分枝杆菌免疫逃逸中的作用机制研究</t>
  </si>
  <si>
    <t>实时动态图像的人工智能系统结合多模态超声对BI-RADS4类乳腺结节诊断价值研究</t>
  </si>
  <si>
    <t>脐带血Presepsin（P-SEP）对预测早期新生儿早发型败血症的临床研究</t>
  </si>
  <si>
    <t>利用高通量测序技术分析阴道微生物多样性与HR-HPV感染及宫颈癌前病变的相关性及益生菌干预研究</t>
  </si>
  <si>
    <t>双酶偶联抗菌体系的构建及其在糖尿病伤口感染中的应用</t>
  </si>
  <si>
    <t>紫铆因调控DNA损伤修复增强结直肠癌放射敏感性的机制探究</t>
  </si>
  <si>
    <t>去甲泽拉木醛通过促进cGAS相分离增强肺癌化疗敏感性的机制研究</t>
  </si>
  <si>
    <t>苏州卫健委</t>
  </si>
  <si>
    <t>新型肠癌类器官药筛评价模型及临床应用研究</t>
  </si>
  <si>
    <t>儿童过敏性紫癜中血浆外泌体miRNA参与内皮损伤的机制研究</t>
  </si>
  <si>
    <t>基于脂质组学和机器学习的孕妇临床阿司匹林抵抗预测模型的构建</t>
  </si>
  <si>
    <t>Demethylzeylasteral靶向cGAS增强I型干扰素反应重塑肿瘤免疫微环境实现肺癌化疗增敏的机制研究</t>
  </si>
  <si>
    <t>太仓市科技局</t>
  </si>
  <si>
    <t>超声引导L4横突水平竖脊肌平面阻滞对全髋关节置换术后镇痛效果的影响</t>
  </si>
  <si>
    <t>太仓科技局</t>
  </si>
  <si>
    <t>太仓市前列腺癌高风险人群早期PSA筛查及分级诊疗体系建设</t>
  </si>
  <si>
    <t>依洛尤单抗对冠心病植入支架患者围手术期缺血性事件的预防作用</t>
  </si>
  <si>
    <t>创伤相关急性呼吸窘迫综合征风险预测模型</t>
  </si>
  <si>
    <t>基于类器官脂肪肝模型构建及药物评价应用研究</t>
  </si>
  <si>
    <t>基于脂质组学探讨阿司匹林治疗下子痫前期发病的代谢标志物和干预靶点</t>
  </si>
  <si>
    <t>去甲泽拉木醛靶向STING抑制肺癌进展的机制研究</t>
  </si>
  <si>
    <t>CD44/β-catenin正反馈环路促进肾透明细胞癌肿瘤细胞干性的机制研究</t>
  </si>
  <si>
    <t>血浆和尿外泌体源性miRNAs在幼龄小鼠急性肾损伤中的表达研究</t>
  </si>
  <si>
    <t>齐墩果酸上调HSP90B抑制氧化应激所致2型糖尿病患者心肌损伤的机制研究</t>
  </si>
  <si>
    <t>基于UHPLC-MS/MS技术建立CAH代谢通路中18种类固醇激素同步精准检测方法及临床应用研究</t>
  </si>
  <si>
    <t>基于布比卡因脂质体椎旁神经阻滞超前镇痛对接受胸腔镜下胸科手术患者影响的临床应用研究</t>
  </si>
  <si>
    <t>功能化铜半胱胺双模式抗菌系统的构建及应用</t>
  </si>
  <si>
    <t>基于时机理论的协同护理模式在老年胃肠肿瘤术后并发症中的应用研究</t>
  </si>
  <si>
    <t>流体明胶SurgifloTM改善股骨粗隆间骨折围手术期出血的临床应用研究</t>
  </si>
  <si>
    <t>基于个案护理的全流程管理模式在膀胱肿瘤灌注化疗患者中的应用</t>
  </si>
  <si>
    <t>DLX5转录调控POPDC3促非小细胞肺癌进展的作用及机制研究</t>
  </si>
  <si>
    <t>丙氯拉嗪通过抑制FABP7阻断肾透明细胞癌中Notch信号通路激活的机制研究</t>
  </si>
  <si>
    <r>
      <rPr>
        <sz val="12"/>
        <color theme="1"/>
        <rFont val="仿宋_GB2312"/>
        <charset val="134"/>
      </rPr>
      <t>基于</t>
    </r>
    <r>
      <rPr>
        <sz val="12"/>
        <color theme="1"/>
        <rFont val="宋体"/>
        <charset val="134"/>
      </rPr>
      <t>腘</t>
    </r>
    <r>
      <rPr>
        <sz val="12"/>
        <color theme="1"/>
        <rFont val="仿宋_GB2312"/>
        <charset val="134"/>
      </rPr>
      <t>动脉血流超声监测膝关节镜手术气压止血带个性化压力研究</t>
    </r>
  </si>
  <si>
    <t>冠心病共病患者经皮冠状动脉介入术后健康促进行为变化轨迹及影响因素研究</t>
  </si>
  <si>
    <t>基于生物电阻抗分析的维持性血液透析患者预后不良预测模型的构建与验证</t>
  </si>
  <si>
    <t>肝硬化失代偿合并感染早期诊断预测模型的建立</t>
  </si>
  <si>
    <t>B7-H3表达在肝脏NASH疾病中的功能调控及机制研究</t>
  </si>
  <si>
    <t>以照护者需求为导向的家庭参与式护理服务在早产儿中的应用研究</t>
  </si>
  <si>
    <t>基于HTA在HER2靶向治疗药物综合评价中应用与实践的真实数据研究</t>
  </si>
  <si>
    <t>苏州市药学会</t>
  </si>
  <si>
    <t>哌拉西林他唑巴坦联合阿米卡星用于老年肺炎的疗效及安全性评价分析</t>
  </si>
  <si>
    <t>优秀论文</t>
  </si>
  <si>
    <t>SCI</t>
  </si>
  <si>
    <t>顾国建
Machine Learning-Based Prediction of Pulmonary Embolism Prognosis Using Nutritional and Inflammatory Indices</t>
  </si>
  <si>
    <t>马秋萍
Endoscopic resection for esophageal granular cell tumors report of 62 cases</t>
  </si>
  <si>
    <t>朱正
Integrative analysis of transcriptome and proteome wide association studies prioritized functional genes for obesity</t>
  </si>
  <si>
    <t>朱正
Identification of Pre-infiltrative and Infiltrative Pulmonary Ground-GLASS Nodule Based ON Dual-source CT and Artificial Intelligence</t>
  </si>
  <si>
    <t>朱正
The clinical effect of different vertebral body height restoration rates after percutaneous kyphoplasty for osteoporotic vertebral compression fractures</t>
  </si>
  <si>
    <t>滕燕
Incidence and risk factors of stress urinary incontinence after laparoscopic hysterectomy</t>
  </si>
  <si>
    <r>
      <rPr>
        <sz val="12"/>
        <color rgb="FF000000"/>
        <rFont val="仿宋_GB2312"/>
        <charset val="134"/>
      </rPr>
      <t>张宝芹
The CDK4/6 Inhibitor Palbociclib Induces Cell Senescence of High</t>
    </r>
    <r>
      <rPr>
        <sz val="12"/>
        <color rgb="FF000000"/>
        <rFont val="Times New Roman"/>
        <charset val="134"/>
      </rPr>
      <t>‑</t>
    </r>
    <r>
      <rPr>
        <sz val="12"/>
        <color rgb="FF000000"/>
        <rFont val="仿宋_GB2312"/>
        <charset val="134"/>
      </rPr>
      <t>grade Serous Ovarian Cancer Through Acetylation of p53</t>
    </r>
  </si>
  <si>
    <t>丁守领
Is an 8 mm cutoff necessary when performing primary common bile duct closure after laparoscopic common bile duct exploration?</t>
  </si>
  <si>
    <t>成雁
Progression of Cerebral Microbleeds and Contributing Factors in Patients with Cerebral Infarction Treated with a New Oral Anticoagulant</t>
  </si>
  <si>
    <t>潘湘涛
Chyle leakage after laparoscopic cholecystectomy in a patient with duplicated cystic ducts: A case report and literature review</t>
  </si>
  <si>
    <r>
      <rPr>
        <sz val="12"/>
        <color rgb="FF000000"/>
        <rFont val="仿宋_GB2312"/>
        <charset val="134"/>
      </rPr>
      <t>骆园
Relationships Between Quality of Discharge Teaching, Readiness for Hospital Discharge, Self</t>
    </r>
    <r>
      <rPr>
        <sz val="12"/>
        <color rgb="FF000000"/>
        <rFont val="Times New Roman"/>
        <charset val="134"/>
      </rPr>
      <t>‐</t>
    </r>
    <r>
      <rPr>
        <sz val="12"/>
        <color rgb="FF000000"/>
        <rFont val="仿宋_GB2312"/>
        <charset val="134"/>
      </rPr>
      <t>Efficacy and Self</t>
    </r>
    <r>
      <rPr>
        <sz val="12"/>
        <color rgb="FF000000"/>
        <rFont val="Times New Roman"/>
        <charset val="134"/>
      </rPr>
      <t>‐</t>
    </r>
    <r>
      <rPr>
        <sz val="12"/>
        <color rgb="FF000000"/>
        <rFont val="仿宋_GB2312"/>
        <charset val="134"/>
      </rPr>
      <t>Management in Patients With First</t>
    </r>
    <r>
      <rPr>
        <sz val="12"/>
        <color rgb="FF000000"/>
        <rFont val="Times New Roman"/>
        <charset val="134"/>
      </rPr>
      <t>‐</t>
    </r>
    <r>
      <rPr>
        <sz val="12"/>
        <color rgb="FF000000"/>
        <rFont val="仿宋_GB2312"/>
        <charset val="134"/>
      </rPr>
      <t>Episode Stroke: A Cross</t>
    </r>
    <r>
      <rPr>
        <sz val="12"/>
        <color rgb="FF000000"/>
        <rFont val="Times New Roman"/>
        <charset val="134"/>
      </rPr>
      <t>‐</t>
    </r>
    <r>
      <rPr>
        <sz val="12"/>
        <color rgb="FF000000"/>
        <rFont val="仿宋_GB2312"/>
        <charset val="134"/>
      </rPr>
      <t>Sectional Study</t>
    </r>
  </si>
  <si>
    <t>李潺
Membrane palmitoylated protein MPP1 inhibits immune escape by regulating the USP12/ CCL5 axis in urothelial carcinoma</t>
  </si>
  <si>
    <t>马秋萍
Response to Article “Bio-Inspired Synthesis of Gold Nanoparticles Using Leaf Extract of Jamun and Research on Its Biomedical Potential” [Letter]</t>
  </si>
  <si>
    <t>孙伟
Silencing AREG Enhances Sensitivity to Irradiation by Suppressing the PI3K/AKT Signaling Pathway in Colorectal Cancer Cells</t>
  </si>
  <si>
    <t>蒋挺
Nature-inspired molecular dynamic recruitment for amplified imaging of cell membrane protein</t>
  </si>
  <si>
    <t>张敏杰
Suicidal ideation among U.S. adults aged 20 and older with and without tinnitus: A retrospective study</t>
  </si>
  <si>
    <t>柴大洋
Empowering Nursing Practices: Enhancing Patient Care Through Knowledge, Attitude and Practice Towards Urinary Catheterisation in Taicang City.</t>
  </si>
  <si>
    <t>严建明
Cardioprotective role of oleanolic acid in patients with type 2 diabetes mellitus</t>
  </si>
  <si>
    <t>陈智华
Reflections on the Clinical Implications of Glial Fibrillary Acidic Protein and Neuroglobin in Ischemic Stroke [Letter]</t>
  </si>
  <si>
    <t>徐前
Enhancing the Understanding of CLBP: A Multidisciplinary and Individualized Approach [Letter]</t>
  </si>
  <si>
    <t>康涛
ZBP1 as a Prognostic Biomarker Correlated with Cell Proliferation in Clear Cell Renal Cell Carcinoma</t>
  </si>
  <si>
    <r>
      <rPr>
        <sz val="12"/>
        <color rgb="FF000000"/>
        <rFont val="仿宋_GB2312"/>
        <charset val="134"/>
      </rPr>
      <t>李卫平
Ang-1, Ang-2, and Tie2 are diagnostic biomarkers for Henoch-Sch</t>
    </r>
    <r>
      <rPr>
        <sz val="12"/>
        <color rgb="FF000000"/>
        <rFont val="Arial"/>
        <charset val="134"/>
      </rPr>
      <t>ö</t>
    </r>
    <r>
      <rPr>
        <sz val="12"/>
        <color rgb="FF000000"/>
        <rFont val="仿宋_GB2312"/>
        <charset val="134"/>
      </rPr>
      <t>nlein purpura and pediatric onset systemic lupus erythematous</t>
    </r>
  </si>
  <si>
    <t>翟万庆
Construction and analysis of competitive endogenous RNA networks and prognostic models associated with ovarian cancer based on the exoRBase database</t>
  </si>
  <si>
    <t>杭程
CC chemokine receptors are prognostic indicators of gastric cancer and are associated with immune infiltration</t>
  </si>
  <si>
    <t>顾文豪
PRNP is a pan-cancer prognostic and immunity-related to EMT in colorectal cancer</t>
  </si>
  <si>
    <r>
      <rPr>
        <sz val="12"/>
        <color rgb="FF000000"/>
        <rFont val="仿宋_GB2312"/>
        <charset val="134"/>
      </rPr>
      <t>顾文豪
MicroRNA</t>
    </r>
    <r>
      <rPr>
        <sz val="12"/>
        <color rgb="FF000000"/>
        <rFont val="Times New Roman"/>
        <charset val="134"/>
      </rPr>
      <t>‑</t>
    </r>
    <r>
      <rPr>
        <sz val="12"/>
        <color rgb="FF000000"/>
        <rFont val="仿宋_GB2312"/>
        <charset val="134"/>
      </rPr>
      <t>29b</t>
    </r>
    <r>
      <rPr>
        <sz val="12"/>
        <color rgb="FF000000"/>
        <rFont val="Times New Roman"/>
        <charset val="134"/>
      </rPr>
      <t>‑</t>
    </r>
    <r>
      <rPr>
        <sz val="12"/>
        <color rgb="FF000000"/>
        <rFont val="仿宋_GB2312"/>
        <charset val="134"/>
      </rPr>
      <t>3p reduces cisplatin resistance in non</t>
    </r>
    <r>
      <rPr>
        <sz val="12"/>
        <color rgb="FF000000"/>
        <rFont val="Times New Roman"/>
        <charset val="134"/>
      </rPr>
      <t>‑</t>
    </r>
    <r>
      <rPr>
        <sz val="12"/>
        <color rgb="FF000000"/>
        <rFont val="仿宋_GB2312"/>
        <charset val="134"/>
      </rPr>
      <t>small cell lung cancer by targeting myeloid cell leukemia</t>
    </r>
    <r>
      <rPr>
        <sz val="12"/>
        <color rgb="FF000000"/>
        <rFont val="Times New Roman"/>
        <charset val="134"/>
      </rPr>
      <t>‑</t>
    </r>
    <r>
      <rPr>
        <sz val="12"/>
        <color rgb="FF000000"/>
        <rFont val="仿宋_GB2312"/>
        <charset val="134"/>
      </rPr>
      <t>1</t>
    </r>
  </si>
  <si>
    <t>李仲华
Diagnosis and surgical treatment of obturator hernia in the recent decade with long-term follow-up: A single center experience</t>
  </si>
  <si>
    <t>程旭
IV Flat Detector CT Angiography in Flat Detector CT Image-Guided Minimally Invasive Surgery for the Treatment of Intracerebral Hypertensive Hemorrhage.</t>
  </si>
  <si>
    <t>程旭
Elevated origin recognition complex subunit 6 expression promotes non-small cell lung cancer cell growth</t>
  </si>
  <si>
    <t>程旭
Correlation between obstructive sleep apnea and hypoperfusion in patients with acute cerebral infarction</t>
  </si>
  <si>
    <t>高叶
Targeting of tumoral NAC1 mitigates myeloid-derived suppressor cell-mediated immunosuppression and potentiates anti-PD-1 therapy in ovarian cancer</t>
  </si>
  <si>
    <t>王光辉
Inhibition of EHMT1/2 rescues synaptic damage and motor impairment in a PD mouse model</t>
  </si>
  <si>
    <t>任海刚
Glucosylceramide accumulation in microglia triggers STING-dependent neuroinflammation and neurodegeneration in mice</t>
  </si>
  <si>
    <r>
      <rPr>
        <sz val="12"/>
        <color rgb="FF000000"/>
        <rFont val="仿宋_GB2312"/>
        <charset val="134"/>
      </rPr>
      <t>张熠
Efcacy and safety of intravitreal conbercept and triamcinolone acetonide for wet age</t>
    </r>
    <r>
      <rPr>
        <sz val="12"/>
        <color rgb="FF000000"/>
        <rFont val="Times New Roman"/>
        <charset val="134"/>
      </rPr>
      <t>‑</t>
    </r>
    <r>
      <rPr>
        <sz val="12"/>
        <color rgb="FF000000"/>
        <rFont val="仿宋_GB2312"/>
        <charset val="134"/>
      </rPr>
      <t>related macular degeneration in China: a meta</t>
    </r>
    <r>
      <rPr>
        <sz val="12"/>
        <color rgb="FF000000"/>
        <rFont val="Times New Roman"/>
        <charset val="134"/>
      </rPr>
      <t>‑</t>
    </r>
    <r>
      <rPr>
        <sz val="12"/>
        <color rgb="FF000000"/>
        <rFont val="仿宋_GB2312"/>
        <charset val="134"/>
      </rPr>
      <t>analysis</t>
    </r>
  </si>
  <si>
    <t>浦宸辰
Identification of Hub of the Hub-Genes From Different 
Individual Studies for Early Diagnosis, Prognosis, and 
Therapies of Breast Cancer</t>
  </si>
  <si>
    <t>中华</t>
  </si>
  <si>
    <t>张宇航
产前超声诊断胎儿先天性梨状窝瘘1例</t>
  </si>
  <si>
    <t>临床试验项目</t>
  </si>
  <si>
    <t>罗德伯恩（南京）医学技术有限公司</t>
  </si>
  <si>
    <t>PCSK9抑制剂联合高强度他汀预防急性冠脉综合征患者PCI术后心血管事件：一项随机、双盲、安慰剂对照、多中心临床对照试验</t>
  </si>
  <si>
    <t>北京生命绿洲公益服务中心</t>
  </si>
  <si>
    <t>中国儿童生长激素长期疗效及安全性评估项目——一项开放、多中心、前瞻性与回顾性的观察性研究</t>
  </si>
  <si>
    <t>江苏复星医药销售有限公司</t>
  </si>
  <si>
    <t>拓培非格司亭注射液在预防实体肿瘤患者化疗后中性粒细胞减少症的疗效与安全性的真实世界研究</t>
  </si>
  <si>
    <t>中日友好医院</t>
  </si>
  <si>
    <t>基于药品智能监管平台的临床示范应用</t>
  </si>
  <si>
    <t>杭州中美华东制药有限公司</t>
  </si>
  <si>
    <t>归脾胶囊联合右佐匹克隆片治疗失眠症（心脾两虚证）的有效性与安全性的多中心随机对照研究</t>
  </si>
  <si>
    <t>合肥国高药业有限公司</t>
  </si>
  <si>
    <r>
      <rPr>
        <sz val="12"/>
        <color theme="1"/>
        <rFont val="仿宋_GB2312"/>
        <charset val="134"/>
      </rPr>
      <t>美阿沙坦钾片在健康受试者中</t>
    </r>
    <r>
      <rPr>
        <sz val="12"/>
        <color rgb="FF000000"/>
        <rFont val="仿宋_GB2312"/>
        <charset val="134"/>
      </rPr>
      <t>空腹和餐后状态下的单剂量、随机、开放、两周期、两序列、自身交叉设计的生物等效性试验</t>
    </r>
  </si>
  <si>
    <t>安徽肽渡生物医药科技有限公司</t>
  </si>
  <si>
    <t>健康受试者空腹和餐后状态下单次口服比索洛尔氨氯地平片单中心的随机、开放、两制剂、两周期、两序列、双交叉设计的生物等效性试验</t>
  </si>
  <si>
    <t>AstraZeneca AB</t>
  </si>
  <si>
    <t>一项随机、双盲、平行分组、多中心、III期研究，评估布地奈德、格隆溴铵和富马酸福莫特罗定量吸入器与格隆溴铵和富马酸福莫特罗MDI相比在慢性阻塞性肺疾病心肺结局方面的有效性（THARROS）</t>
  </si>
  <si>
    <t>裕松源药业有限公司</t>
  </si>
  <si>
    <t>奥美拉唑碳酸氢钠干混悬剂在健康受试者中单剂量、随机、开放、两序列、两周期、自身交叉空腹状态下的生物等效性试验</t>
  </si>
  <si>
    <t>中医院</t>
  </si>
  <si>
    <t>眼科、肾病科、骨伤科、放射科</t>
  </si>
  <si>
    <t>中医护理重点专科（脑外科）</t>
  </si>
  <si>
    <t>基地建设</t>
  </si>
  <si>
    <t>国家级</t>
  </si>
  <si>
    <t>国家中医住院医师规范化培训基地协同单位</t>
  </si>
  <si>
    <t>太仓市</t>
  </si>
  <si>
    <t>太仓市娄东医学流派传承研究所</t>
  </si>
  <si>
    <t>国医大师</t>
  </si>
  <si>
    <t>施杞国医大师传承工作室30（分3年）</t>
  </si>
  <si>
    <t>太仓市级</t>
  </si>
  <si>
    <t>中医护理工作室</t>
  </si>
  <si>
    <t>省中管局</t>
  </si>
  <si>
    <t>复方五凤草液外用调控共生菌群促进肉芽肿性乳腺炎创面“泄毒生新”的愈合机制</t>
  </si>
  <si>
    <t>江苏省中医流派研究院开放课题</t>
  </si>
  <si>
    <t>吴门医派娄东方氏皮科传承谱系与经验的研究</t>
  </si>
  <si>
    <t>南京中医药大学</t>
  </si>
  <si>
    <t>基于“泄毒生新”理论探讨复方五凤草液 外用调控共生菌群促进肉芽肿性乳腺炎创面愈合机制</t>
  </si>
  <si>
    <t>基于“神经-骨”轴研究黄芪桂枝五物汤缓解OA软骨下骨重建紊乱的机制研究</t>
  </si>
  <si>
    <t>基于肿瘤微环境的多重调变探究胡桃醌肿瘤靶向纳米粒子在黑色素瘤免疫治疗中的增效机制研究</t>
  </si>
  <si>
    <t>柴胡加龙骨牡蛎汤通过AT-1调节内质网应激诱导的铁死亡在抑郁症中的作用</t>
  </si>
  <si>
    <t>外九煎核心成分连翘酯苷A通过上调Nrf2改善中性粒细胞外捕获网形成缓解银屑病样炎症机制研究</t>
  </si>
  <si>
    <t>基于网络药理学-分子对接-实验验证的补肾化痰通脉方抗动脉粥样硬化作用机制研究</t>
  </si>
  <si>
    <t>基于Nrf2/SLC7A11/GPX4信号通路介导的铁死亡研究五子衍宗丸治疗热应激睾丸炎症作用机制</t>
  </si>
  <si>
    <t>基于网络药理学从PI3K/Akt/TNF通路探讨泽泻汤对非酒精性脂肪肝病干预作用的机制研究</t>
  </si>
  <si>
    <t>江苏省中医药学会</t>
  </si>
  <si>
    <t>基于气虚痰瘀理论研究补气通络方对气虚痰瘀型肺结节患者的影响</t>
  </si>
  <si>
    <t>保留外括约肌转移肌间挂线术治疗高位肛瘘的临床研究</t>
  </si>
  <si>
    <r>
      <rPr>
        <sz val="12"/>
        <color theme="1"/>
        <rFont val="仿宋_GB2312"/>
        <charset val="134"/>
      </rPr>
      <t xml:space="preserve">AT-1 </t>
    </r>
    <r>
      <rPr>
        <sz val="12"/>
        <rFont val="仿宋_GB2312"/>
        <charset val="134"/>
      </rPr>
      <t>调控内质网应激诱导的铁死亡在柴胡加龙骨牡蛎汤改善抑郁症中的作用机制研究</t>
    </r>
  </si>
  <si>
    <r>
      <rPr>
        <sz val="12"/>
        <color theme="1"/>
        <rFont val="仿宋_GB2312"/>
        <charset val="134"/>
      </rPr>
      <t>猪苓汤调控</t>
    </r>
    <r>
      <rPr>
        <sz val="12"/>
        <rFont val="仿宋_GB2312"/>
        <charset val="134"/>
      </rPr>
      <t xml:space="preserve"> AVP- AQP2 轴促进心衰患者利尿并改善右心功能的临床研究</t>
    </r>
  </si>
  <si>
    <t>吴门医派娄东世医钱氏学术思想及传承模式研究</t>
  </si>
  <si>
    <t>复方五凤草液对肉芽肿性乳腺炎创面共生菌群的调控机制</t>
  </si>
  <si>
    <t>基于中医辩证思维拇指药罐技术干预气虚血瘀型中风后肢体偏瘫患者的临床研究</t>
  </si>
  <si>
    <r>
      <rPr>
        <sz val="12"/>
        <color theme="1"/>
        <rFont val="仿宋_GB2312"/>
        <charset val="134"/>
      </rPr>
      <t>补肾化痰通脉方治疗动脉粥样硬化及降脂作用基础及临床研究</t>
    </r>
    <r>
      <rPr>
        <sz val="12"/>
        <rFont val="仿宋_GB2312"/>
        <charset val="134"/>
      </rPr>
      <t xml:space="preserve"> </t>
    </r>
  </si>
  <si>
    <r>
      <rPr>
        <sz val="12"/>
        <color theme="1"/>
        <rFont val="仿宋_GB2312"/>
        <charset val="134"/>
      </rPr>
      <t xml:space="preserve">BTLA </t>
    </r>
    <r>
      <rPr>
        <sz val="12"/>
        <rFont val="仿宋_GB2312"/>
        <charset val="134"/>
      </rPr>
      <t>在肺癌组织浸润 B 细胞上的表达及其参与响应免疫治疗作用的研究</t>
    </r>
  </si>
  <si>
    <r>
      <rPr>
        <sz val="12"/>
        <color theme="1"/>
        <rFont val="仿宋_GB2312"/>
        <charset val="134"/>
      </rPr>
      <t>吴茱萸汤通过</t>
    </r>
    <r>
      <rPr>
        <sz val="12"/>
        <rFont val="仿宋_GB2312"/>
        <charset val="134"/>
      </rPr>
      <t>TRPV1离子通道缓解骨关节炎软骨下骨重建紊乱的机制研究</t>
    </r>
  </si>
  <si>
    <t>基于肿瘤微环境的多重调变探索“胡桃醌”肿瘤靶向纳米粒子在黑色素瘤免疫治疗中的增效机制研究</t>
  </si>
  <si>
    <r>
      <rPr>
        <sz val="12"/>
        <color theme="1"/>
        <rFont val="仿宋_GB2312"/>
        <charset val="134"/>
      </rPr>
      <t>探讨</t>
    </r>
    <r>
      <rPr>
        <sz val="12"/>
        <rFont val="仿宋_GB2312"/>
        <charset val="134"/>
      </rPr>
      <t xml:space="preserve"> ARL6IP1 调控内质网应激诱导的铁死亡在柴胡加龙骨牡蛎汤改善抑郁症中的作用机制</t>
    </r>
  </si>
  <si>
    <r>
      <rPr>
        <sz val="12"/>
        <color theme="1"/>
        <rFont val="仿宋_GB2312"/>
        <charset val="134"/>
      </rPr>
      <t>光谱</t>
    </r>
    <r>
      <rPr>
        <sz val="12"/>
        <rFont val="仿宋_GB2312"/>
        <charset val="134"/>
      </rPr>
      <t xml:space="preserve"> CT 定量参数联合临床风险因素建立临床-影像组学列线图预测结直肠腺癌术前 Ki-67 和 HER2 表达的初步研究</t>
    </r>
  </si>
  <si>
    <t>娄东医学流派方氏皮科外治经验研究</t>
  </si>
  <si>
    <r>
      <rPr>
        <sz val="12"/>
        <color theme="1"/>
        <rFont val="仿宋_GB2312"/>
        <charset val="134"/>
      </rPr>
      <t>从</t>
    </r>
    <r>
      <rPr>
        <sz val="12"/>
        <rFont val="仿宋_GB2312"/>
        <charset val="0"/>
      </rPr>
      <t>“</t>
    </r>
    <r>
      <rPr>
        <sz val="12"/>
        <rFont val="仿宋_GB2312"/>
        <charset val="134"/>
      </rPr>
      <t>百病湿为先</t>
    </r>
    <r>
      <rPr>
        <sz val="12"/>
        <rFont val="仿宋_GB2312"/>
        <charset val="0"/>
      </rPr>
      <t>”</t>
    </r>
    <r>
      <rPr>
        <sz val="12"/>
        <rFont val="仿宋_GB2312"/>
        <charset val="134"/>
      </rPr>
      <t>探讨针刺治疗肥胖型青春期多囊卵巢综合征的临床研究</t>
    </r>
  </si>
  <si>
    <r>
      <rPr>
        <sz val="12"/>
        <color theme="1"/>
        <rFont val="仿宋_GB2312"/>
        <charset val="134"/>
      </rPr>
      <t>骨密葆通过</t>
    </r>
    <r>
      <rPr>
        <sz val="12"/>
        <rFont val="仿宋_GB2312"/>
        <charset val="134"/>
      </rPr>
      <t>Wnt/β-catenin和MAPK信号通路改善糖尿病骨质疏松的机制研究</t>
    </r>
  </si>
  <si>
    <r>
      <rPr>
        <sz val="12"/>
        <color theme="1"/>
        <rFont val="仿宋_GB2312"/>
        <charset val="134"/>
      </rPr>
      <t>外九煎核心成分连翘酯苷</t>
    </r>
    <r>
      <rPr>
        <sz val="12"/>
        <rFont val="仿宋_GB2312"/>
        <charset val="134"/>
      </rPr>
      <t>A通过上调Nrf2改善中性粒细胞外捕获网形成缓解银屑病样炎症机制研究</t>
    </r>
  </si>
  <si>
    <t>老年病人跌倒风险的数据表征、模型预测及评估预警系统研究</t>
  </si>
  <si>
    <t>柴胡加龙骨牡蛎汤调节抑郁症中AT-1改善内质网应激诱导铁死亡的机制</t>
  </si>
  <si>
    <t>基于单细胞水平空间转录组学的白癜风发病机制研究及中药治疗靶点探索</t>
  </si>
  <si>
    <t>基于人体特征多部位感知数据表征与深度学习的老年病人跌倒风险评估系统设计研究</t>
  </si>
  <si>
    <t>探讨复方五凤草液介导共生菌群调控巨噬细胞极化促进肉芽肿性乳腺炎创面“泄毒生新”的具体机制</t>
  </si>
  <si>
    <t>葛根汤调控NLRP3/Caspase-1/IL-1β信号通路抑制原发性痛经的机制研究</t>
  </si>
  <si>
    <t>基于FXR/BSEP通路探讨健脾利胆通络方治疗原发性胆汁性胆管炎的机制及作用</t>
  </si>
  <si>
    <t>基于MIMIC-Ⅲ数据库联合血清外泌体构建痰浊蒙窍型重症缺血性脑卒中患者长期死亡风险预测模型</t>
  </si>
  <si>
    <t>BTLA+CD8+T细胞在肺癌组织内的表达及其参与响应免疫治疗作用的研究</t>
  </si>
  <si>
    <t>黄芪桂枝五物汤通过“神经-骨”轴缓解去感觉神经后膝关节软骨下骨破骨细胞异常活化的机制研究</t>
  </si>
  <si>
    <t>基于网络药理学及分子对接探究参虫攻毒散对结直肠癌的抗瘤机制及实验验证</t>
  </si>
  <si>
    <t>愈胆止痛汤对胆囊切除术后综合征的临床疗效观察及初步机制探究</t>
  </si>
  <si>
    <t>基于网络药理学及分子对接探讨补肾化痰通脉方抗动脉粥样硬化作用机制的动物实验研究</t>
  </si>
  <si>
    <t>OX40分子参与CD44+CD24-/low乳腺癌肿瘤干细胞演变与Tregs互作的肿瘤免疫机制研究</t>
  </si>
  <si>
    <t>正骨手法联合骨填充网袋椎体成形术治疗椎体后壁破损骨质疏松性椎体骨折临床疗效研究</t>
  </si>
  <si>
    <t>拇指药罐技术对气虚血瘀型中风后肢体偏瘫患者中医症候评分、肌张力、运动功能及血浆Hcy的影响研究</t>
  </si>
  <si>
    <t>基于蛋白质与代谢组学探讨虎符铜砭刮痧干预肝阳上亢型的偏头痛机制研究</t>
  </si>
  <si>
    <r>
      <rPr>
        <sz val="12"/>
        <color rgb="FF000000"/>
        <rFont val="仿宋_GB2312"/>
        <charset val="134"/>
      </rPr>
      <t>针刺八</t>
    </r>
    <r>
      <rPr>
        <sz val="12"/>
        <color rgb="FF000000"/>
        <rFont val="宋体"/>
        <charset val="134"/>
      </rPr>
      <t>髎</t>
    </r>
    <r>
      <rPr>
        <sz val="12"/>
        <color rgb="FF000000"/>
        <rFont val="仿宋_GB2312"/>
        <charset val="134"/>
      </rPr>
      <t>穴配合补中益气汤联合生物反馈电刺激治疗气虚型压力性尿失禁的临床研究</t>
    </r>
  </si>
  <si>
    <t>基于智能网络平台的急性缺血性卒中患者延续性护理与个性化康复路径精准优化研究</t>
  </si>
  <si>
    <t>基于NF-κB/COX-2/VEGF通路探讨香砂六君子汤加减治疗慢性萎缩性胃炎的作用机制</t>
  </si>
  <si>
    <t>Enhancer RNA A2MP1靶向A2M抑制非小细胞肺癌恶性进展及临床价值研究</t>
  </si>
  <si>
    <t>吴门娄医·钱艺父子系列医籍考</t>
  </si>
  <si>
    <t>GCP项目</t>
  </si>
  <si>
    <t>中国儿童生长激素长期疗效及安全性评估项目—一项开放、多中心、前瞻性与回顾性的观察性研究</t>
  </si>
  <si>
    <t>市级卫健单位推广项目</t>
  </si>
  <si>
    <t>适宜技术</t>
  </si>
  <si>
    <t>太仓市中医药适宜技术培训班</t>
  </si>
  <si>
    <t>国家级继教项目</t>
  </si>
  <si>
    <t>中华中医药学会骨伤科分会2024年学术年会</t>
  </si>
  <si>
    <t>南北流派中医外治新进展学习班（T20241015058）</t>
  </si>
  <si>
    <t>国家级继续教育项目“脾胃病综合诊治学习班、苏州市中医药学会脾胃病、肝病及膏方专业委员会学术年会暨脾胃病综合诊治学习班</t>
  </si>
  <si>
    <t>2024年江苏省中西医结合学会呼吸系统专业委员会学术年会
暨中西医结合诊治呼吸系统疾病新进展学习班</t>
  </si>
  <si>
    <t>炎症性肠病多学科新技术学习班</t>
  </si>
  <si>
    <t>2024年江苏省中西医结合学会脑病专业委员会学术年会暨脑小血管病中西医结合诊疗进展学习班的通知</t>
  </si>
  <si>
    <t>苏州市医学会医院药学院际学术交流会（太仓市中医医院站）</t>
  </si>
  <si>
    <t>苏州市第十七次消化病学学术会议暨2024太仓市消化系统疾病诊治进展学习班</t>
  </si>
  <si>
    <t>基层护理人员中医护理能力提升培训</t>
  </si>
  <si>
    <t>消化系统疾病影像诊断新进展学习班</t>
  </si>
  <si>
    <t>太仓市内分泌学科糖脂代谢进展学习班</t>
  </si>
  <si>
    <t>超声质控和新技术交流学习班</t>
  </si>
  <si>
    <t>苏州市中西医结合学会2024年近视防控中西医诊疗学习班</t>
  </si>
  <si>
    <t>苏州市基层医疗机构中医药服务能力培训班（第四场）+全市基层医疗机构中医药服务能力培训班暨中药药事质控中心成立会议</t>
  </si>
  <si>
    <t>胡桂霞、苏唯一</t>
  </si>
  <si>
    <t>高璐珏、刘学谦、安洋</t>
  </si>
  <si>
    <t>苏州市卫健委</t>
  </si>
  <si>
    <t>科教强卫科研项目</t>
  </si>
  <si>
    <t>苏州市级师资培养</t>
  </si>
  <si>
    <t>徐丹、吕红</t>
  </si>
  <si>
    <t>苏州市中青年中医临床优秀人才</t>
  </si>
  <si>
    <t>冯欢欢、付玉芳、吴力强</t>
  </si>
  <si>
    <t>苏州中西医结合学会中西医结合医学科学技术三等奖</t>
  </si>
  <si>
    <t>基于“育阴利水”理论猪苓汤加味对舒张性心衰患者的促利尿效应</t>
  </si>
  <si>
    <t>应用中医“平衡阴阳”理论和“镜面舌”舌诊技术改善心衰患者利尿剂抵抗及构建临床风险评估模型</t>
  </si>
  <si>
    <t>基于“育阴利水”理论利用猪苓汤对心衰并利尿剂抵抗患者的利尿剂增敏技术</t>
  </si>
  <si>
    <t>现代数据挖掘技术在娄东中医古籍整理研究中的应用</t>
  </si>
  <si>
    <t>凉血五花汤湿敷治疗寻常痤疮的临床疗效研　</t>
  </si>
  <si>
    <t>基于双层探测器光谱CT（SDCT）增强检查定量参数在术前预测结直肠癌Ki-67和HER2表达的临床应用研究</t>
  </si>
  <si>
    <t>健脾祛湿解毒方（加味二妙方）治疗宫颈高危型HPV感染的临床疗效</t>
  </si>
  <si>
    <t>运用动脉溶栓技术治疗致残性非大血管脑梗塞临床应用研究</t>
  </si>
  <si>
    <t>生物反馈电刺激结合盆底肌训练对产后盆底肌功能康复的临床价值研究</t>
  </si>
  <si>
    <t>健脾解毒方对结直肠癌术后脾虚证疗效、免疫功能及肠道微生态的影响</t>
  </si>
  <si>
    <t>太仓市高血压病肾损害中医证候学分析及其相关性研究</t>
  </si>
  <si>
    <t>吴铭洲（共一）Cascaded controlled delivering growth factors to build vascularized and osteogenic microenvironment for bone regeneration</t>
  </si>
  <si>
    <t>冯欢欢、周文超Comment on Bidirectional Transitions of Sarcopenia States in Older Adults The Longitudinal Evidence From CHARLS</t>
  </si>
  <si>
    <r>
      <rPr>
        <sz val="12"/>
        <rFont val="仿宋_GB2312"/>
        <charset val="134"/>
      </rPr>
      <t>周文超、Enhancing the</t>
    </r>
    <r>
      <rPr>
        <sz val="12"/>
        <rFont val="Arial"/>
        <charset val="134"/>
      </rPr>
      <t> </t>
    </r>
    <r>
      <rPr>
        <sz val="12"/>
        <rFont val="仿宋_GB2312"/>
        <charset val="134"/>
      </rPr>
      <t>evaluation and</t>
    </r>
    <r>
      <rPr>
        <sz val="12"/>
        <rFont val="Arial"/>
        <charset val="134"/>
      </rPr>
      <t> </t>
    </r>
    <r>
      <rPr>
        <sz val="12"/>
        <rFont val="仿宋_GB2312"/>
        <charset val="134"/>
      </rPr>
      <t>management of</t>
    </r>
    <r>
      <rPr>
        <sz val="12"/>
        <rFont val="Arial"/>
        <charset val="134"/>
      </rPr>
      <t> </t>
    </r>
    <r>
      <rPr>
        <sz val="12"/>
        <rFont val="仿宋_GB2312"/>
        <charset val="134"/>
      </rPr>
      <t>MAFLD: a</t>
    </r>
    <r>
      <rPr>
        <sz val="12"/>
        <rFont val="Arial"/>
        <charset val="134"/>
      </rPr>
      <t> </t>
    </r>
    <r>
      <rPr>
        <sz val="12"/>
        <rFont val="仿宋_GB2312"/>
        <charset val="134"/>
      </rPr>
      <t>call for</t>
    </r>
    <r>
      <rPr>
        <sz val="12"/>
        <rFont val="Arial"/>
        <charset val="134"/>
      </rPr>
      <t> </t>
    </r>
    <r>
      <rPr>
        <sz val="12"/>
        <rFont val="仿宋_GB2312"/>
        <charset val="134"/>
      </rPr>
      <t>comprehensive assessments and</t>
    </r>
    <r>
      <rPr>
        <sz val="12"/>
        <rFont val="Arial"/>
        <charset val="134"/>
      </rPr>
      <t> </t>
    </r>
    <r>
      <rPr>
        <sz val="12"/>
        <rFont val="仿宋_GB2312"/>
        <charset val="134"/>
      </rPr>
      <t>social work integration</t>
    </r>
  </si>
  <si>
    <t>吕红（共一）钱秋红（共一）陆兵
（共通讯）Modulation of long noncoding RNAs by polyphenols as a novel potential therapeutic approach in lung cancer: A comprehensive review</t>
  </si>
  <si>
    <t>李怡萱
Marein, a novel natural product for restoring chemo-sensitivity to cancer cells through competitive inhibition of ABCG2 function</t>
  </si>
  <si>
    <r>
      <rPr>
        <sz val="12"/>
        <rFont val="仿宋_GB2312"/>
        <charset val="134"/>
      </rPr>
      <t>吕红（共一）余静（共一）陆兵
（共通讯）USP7</t>
    </r>
    <r>
      <rPr>
        <sz val="12"/>
        <rFont val="Arial"/>
        <charset val="134"/>
      </rPr>
      <t> </t>
    </r>
    <r>
      <rPr>
        <sz val="12"/>
        <rFont val="仿宋_GB2312"/>
        <charset val="134"/>
      </rPr>
      <t>upregulated by</t>
    </r>
    <r>
      <rPr>
        <sz val="12"/>
        <rFont val="Arial"/>
        <charset val="134"/>
      </rPr>
      <t> </t>
    </r>
    <r>
      <rPr>
        <sz val="12"/>
        <rFont val="仿宋_GB2312"/>
        <charset val="134"/>
      </rPr>
      <t>TGF-β1</t>
    </r>
    <r>
      <rPr>
        <sz val="12"/>
        <rFont val="Arial"/>
        <charset val="134"/>
      </rPr>
      <t> </t>
    </r>
    <r>
      <rPr>
        <sz val="12"/>
        <rFont val="仿宋_GB2312"/>
        <charset val="134"/>
      </rPr>
      <t>promotes ferroptosis via inhibiting</t>
    </r>
    <r>
      <rPr>
        <sz val="12"/>
        <rFont val="Arial"/>
        <charset val="134"/>
      </rPr>
      <t> </t>
    </r>
    <r>
      <rPr>
        <sz val="12"/>
        <rFont val="仿宋_GB2312"/>
        <charset val="134"/>
      </rPr>
      <t>LATS1-YAP</t>
    </r>
    <r>
      <rPr>
        <sz val="12"/>
        <rFont val="Arial"/>
        <charset val="134"/>
      </rPr>
      <t> </t>
    </r>
    <r>
      <rPr>
        <sz val="12"/>
        <rFont val="仿宋_GB2312"/>
        <charset val="134"/>
      </rPr>
      <t>axis in sepsis-induced acute lung injury</t>
    </r>
  </si>
  <si>
    <t>陈菁华（共一）唐亮（共一）Quantitative parameters of dual-layer spectral detector computed 
tomography for evaluating Ki-67 and human epidermal growth 
factor receptor 2 expression in colorectal adenocarcinoma</t>
  </si>
  <si>
    <r>
      <rPr>
        <sz val="12"/>
        <rFont val="仿宋_GB2312"/>
        <charset val="134"/>
      </rPr>
      <t>高璐钰（一作）张灏（通讯）Prognostic,diagnostic and</t>
    </r>
    <r>
      <rPr>
        <sz val="12"/>
        <rFont val="Arial"/>
        <charset val="134"/>
      </rPr>
      <t> </t>
    </r>
    <r>
      <rPr>
        <sz val="12"/>
        <rFont val="仿宋_GB2312"/>
        <charset val="134"/>
      </rPr>
      <t>clinicopathological roles of</t>
    </r>
    <r>
      <rPr>
        <sz val="12"/>
        <rFont val="Arial"/>
        <charset val="134"/>
      </rPr>
      <t> </t>
    </r>
    <r>
      <rPr>
        <sz val="12"/>
        <rFont val="仿宋_GB2312"/>
        <charset val="134"/>
      </rPr>
      <t>tsRNAs:a</t>
    </r>
    <r>
      <rPr>
        <sz val="12"/>
        <rFont val="Arial"/>
        <charset val="134"/>
      </rPr>
      <t> </t>
    </r>
    <r>
      <rPr>
        <sz val="12"/>
        <rFont val="仿宋_GB2312"/>
        <charset val="134"/>
      </rPr>
      <t>meta-analysis in</t>
    </r>
    <r>
      <rPr>
        <sz val="12"/>
        <rFont val="Arial"/>
        <charset val="134"/>
      </rPr>
      <t> </t>
    </r>
    <r>
      <rPr>
        <sz val="12"/>
        <rFont val="仿宋_GB2312"/>
        <charset val="134"/>
      </rPr>
      <t>breast cancer</t>
    </r>
  </si>
  <si>
    <r>
      <rPr>
        <sz val="12"/>
        <rFont val="仿宋_GB2312"/>
        <charset val="134"/>
      </rPr>
      <t>陈</t>
    </r>
    <r>
      <rPr>
        <sz val="12"/>
        <rFont val="宋体"/>
        <charset val="134"/>
      </rPr>
      <t>赟</t>
    </r>
    <r>
      <rPr>
        <sz val="12"/>
        <rFont val="仿宋_GB2312"/>
        <charset val="134"/>
      </rPr>
      <t>虎
Causal relationship between nutritional assessment phenotypes and heart failure: A Mendelian randomization study</t>
    </r>
  </si>
  <si>
    <t>陈菁华（共一）倪磊（共一）
Quantitative parameters of dual-layer spectral detector computed 
tomography for evaluating differentiation grade and lymphovascular and 
perineural invasion in colorectal adenocarcinoma</t>
  </si>
  <si>
    <t>张盼盼（共一）Liraglutide induced browning of visceral white adipose through regulation of miRNAs in high-fat-diet-induced obese mice</t>
  </si>
  <si>
    <t>陈菁华（共一）Analysis of associated malformations by
computed tomography in adults withpolysplenia syndrome: A pilot study</t>
  </si>
  <si>
    <t>郁晓瑜 （共一）Artificial intelligence-assisted metastasis and prognosis model for patients with nodular melanoma</t>
  </si>
  <si>
    <t xml:space="preserve"> 何艺娟（共一）         
An Empirical Study on the Relationship Between Organisational Support and Unethical Pro-Organisational Behaviour of Medical Staff: The 
Mediation of Organisational Identification</t>
  </si>
  <si>
    <t>张谨枫（共一）Aggressive primary salivary gland-type carcinoma of the thyroid a case report</t>
  </si>
  <si>
    <t>吕红（共一）钱星佳（共一）陆兵
（共通讯）HOXA5-induced lncRNA DNM3OS promotes human embryo lung fibroblast fibrosis via recruiting EZH2 to epigenetically suppress TSC2 expression</t>
  </si>
  <si>
    <r>
      <rPr>
        <sz val="12"/>
        <rFont val="仿宋_GB2312"/>
        <charset val="134"/>
      </rPr>
      <t>陈</t>
    </r>
    <r>
      <rPr>
        <sz val="12"/>
        <rFont val="宋体"/>
        <charset val="134"/>
      </rPr>
      <t>赟</t>
    </r>
    <r>
      <rPr>
        <sz val="12"/>
        <rFont val="仿宋_GB2312"/>
        <charset val="134"/>
      </rPr>
      <t>虎（共一）    
朱星宇（共一）Pulmonary embolism in patients with chronic coronary syndrome masquerading as acute coronary syndrome: a case report and literature review</t>
    </r>
  </si>
  <si>
    <t>顾志娟（共一）顾文清（共一）
Effects of magnesium sulfate combined with labetalol on inflammatory stress and pregnancy outcome of patients with gestational hypertension</t>
  </si>
  <si>
    <r>
      <rPr>
        <sz val="12"/>
        <rFont val="仿宋_GB2312"/>
        <charset val="0"/>
      </rPr>
      <t>范桂芹（共一）余静（共一）陆兵
（共通讯）吕红（共通讯）Synthesis of Ottonia anisum Extract Mediated ZnO NPs and Their Local Anesthetic, Analgesic and HCl</t>
    </r>
    <r>
      <rPr>
        <sz val="12"/>
        <rFont val="Times New Roman"/>
        <charset val="0"/>
      </rPr>
      <t>‑</t>
    </r>
    <r>
      <rPr>
        <sz val="12"/>
        <rFont val="仿宋_GB2312"/>
        <charset val="0"/>
      </rPr>
      <t>induced Acute Lung Injury Activities</t>
    </r>
  </si>
  <si>
    <t>王建Egr1 promotes Nlrc4-dependent neuronal pyroptosis through phlda1 in an in-vitro model of intracerebral hemorrhage</t>
  </si>
  <si>
    <t>王轶雷（共通讯）
A real-world disproportionality analysis of tirzepatide-related adverse events based on the FDA Adverse Event Reporting System (FAERS) database</t>
  </si>
  <si>
    <t>谢雅贞
Ge-gen decoction alleviates primary dysmenorrhoea symptoms in a rat model</t>
  </si>
  <si>
    <t>马秋香(一作)何易（通讯）Effect of Multiple-Visit Root Canal Therapy on the Nutritional State of Patients with Acute Pulpitis Complicated by Pulpal/Periapical Disease</t>
  </si>
  <si>
    <t>中文核心</t>
  </si>
  <si>
    <t>钱秋红
新型冠状病毒感染病例临床特征及中药治疗疗效分析</t>
  </si>
  <si>
    <t>张格松
基于PI3K/AKT信号通路探讨清肺消积颗粒对Lewis肺癌小鼠肿瘤细胞凋亡的影响</t>
  </si>
  <si>
    <t>张立坤 
马应龙麝香痔疮膏对老年Ⅱ ～ Ⅲ期压疮患者炎症反应及创面愈合情况的影响</t>
  </si>
  <si>
    <t>张立坤   
消白方联合308 nm准分子激光治疗白癜风的疗效</t>
  </si>
  <si>
    <t>张海峰
俞募配穴中药贴敷治疗稳定期慢性阻塞性肺疾病伴焦虑抑郁的临床研究</t>
  </si>
  <si>
    <t>谢雅贞
健脾祛湿解毒方治疗宫颈高危型HPV感染的临床疗效</t>
  </si>
  <si>
    <t>科技核心</t>
  </si>
  <si>
    <t>杜中亮
子宫输卵管超声造影中静脉逆流与输卵管通畅程度的关系及影响因素分析</t>
  </si>
  <si>
    <t>徐丹
加味柴胡加龙骨牡蛎汤治疗情志病热郁少阳证的临床疗效</t>
  </si>
  <si>
    <t>沈寅杰、顾鸿江                          
根管治疗后牙周治疗时机的选择对牙周牙髓联合病变临床疗效及美观性的影响</t>
  </si>
  <si>
    <t>徐小玉、顾鸿江                             
微种植体支抗在青少年口腔正畸治疗中的疗效及对患者咀嚼功能和咬合力的影响</t>
  </si>
  <si>
    <t>张蕊、陈后勤
多模式CT指导下动脉溶栓对急性致残性非大血管脑梗死患者氧化应激、炎症反应及神经功能的影响</t>
  </si>
  <si>
    <t>张瑞青、臧庆淑
艾司氯胺酮术前静脉泵注对老年结直肠癌根治术患者焦虑抑郁的影响</t>
  </si>
  <si>
    <t>张立坤
Microvenular hemangioma located in the breast: acase report</t>
  </si>
  <si>
    <t>张立坤
嵌合型抗原受体 Ｔ 细胞在恶性黑色素瘤中应用进展</t>
  </si>
  <si>
    <t>李金斗、李怡萱
清热化浊方治疗幽门螺杆菌慢性胃炎的临床疗效研究</t>
  </si>
  <si>
    <t>计龙晓        
生殖器官功能异常纳入 “ 中虚精变 ” 理论优势病种的临床思考</t>
  </si>
  <si>
    <t xml:space="preserve">刘学谦、任翔
不同抗炎药物治疗冠心病有效性和安全性的系统评价 </t>
  </si>
  <si>
    <r>
      <rPr>
        <sz val="12"/>
        <rFont val="仿宋_GB2312"/>
        <charset val="134"/>
      </rPr>
      <t>魏令珂、杜锋
萆</t>
    </r>
    <r>
      <rPr>
        <sz val="12"/>
        <rFont val="宋体"/>
        <charset val="134"/>
      </rPr>
      <t>薢</t>
    </r>
    <r>
      <rPr>
        <sz val="12"/>
        <rFont val="仿宋_GB2312"/>
        <charset val="134"/>
      </rPr>
      <t>渗湿汤加减联合利伐沙班治疗下肢深静脉血栓形成的临床疗效及对患者凝血功能的影响</t>
    </r>
  </si>
  <si>
    <t>季艳芳
额骨骨内巨大血管脂肪瘤1例</t>
  </si>
  <si>
    <t>刘琳 、曹燕秋 
基于CICARE 沟通模式的情志干预配合穴位敷贴对脑梗死患者肠道功能及负面情绪的影响</t>
  </si>
  <si>
    <t>魏令珂
肿瘤患者术后下肢深静脉血栓形成的多模态预防策略及其对生活质量的影响:一项前瞻性队列研究</t>
  </si>
  <si>
    <t>专利</t>
  </si>
  <si>
    <t>实用新型</t>
  </si>
  <si>
    <t>一种创伤救治物资车</t>
  </si>
  <si>
    <t>计算机软件著作权</t>
  </si>
  <si>
    <t>中药饮食禁忌查询管理系统V1.0</t>
  </si>
  <si>
    <t>疾控</t>
  </si>
  <si>
    <t>顾鸿儒
Contribution of direct-drinking water to calcium and magnesium and the influence on the height in school-age children</t>
  </si>
  <si>
    <t>施瑶
Analysis of factors influencing influenza outbreaks in schools in Taicang City, China</t>
  </si>
  <si>
    <t>苏州市科技局</t>
  </si>
  <si>
    <t>新冠疫情后 40 岁以上人群肺功能改变及 COPD 的发生发展</t>
  </si>
  <si>
    <t>三院</t>
  </si>
  <si>
    <t>重复经颅磁刺激在精神障碍临床治疗中的应用</t>
  </si>
  <si>
    <t>陆晓瑜、王新宇、殷莺</t>
  </si>
  <si>
    <t>浏河</t>
  </si>
  <si>
    <t>特色科室</t>
  </si>
  <si>
    <t>苏州基层特色科室</t>
  </si>
  <si>
    <t>皮肤科</t>
  </si>
  <si>
    <t>2022年太仓市基层卫生骨干人才</t>
  </si>
  <si>
    <r>
      <rPr>
        <sz val="12"/>
        <rFont val="仿宋_GB2312"/>
        <charset val="134"/>
      </rPr>
      <t>王靓、朱海涛、朱嘉明、张</t>
    </r>
    <r>
      <rPr>
        <sz val="12"/>
        <rFont val="宋体"/>
        <charset val="134"/>
      </rPr>
      <t>赟</t>
    </r>
    <r>
      <rPr>
        <sz val="12"/>
        <rFont val="仿宋_GB2312"/>
        <charset val="134"/>
      </rPr>
      <t>、王瑛、吴晓明、王敬瑜、顾春花、李琴娟、臧道爱、赵怡芬、张永强</t>
    </r>
  </si>
  <si>
    <t>沙溪</t>
  </si>
  <si>
    <t>消化内科</t>
  </si>
  <si>
    <t>沙溪本院：陈旺军、张华东、曾武兵、倪剑刚、施雪萍、王尖、周忠刚、朱连玲、陈晶晶、朱颖。归庄分院：张前芳、朱永烨。岳王分院：周丽莉、张榴。直塘分院：徐健、程亚峰。</t>
  </si>
  <si>
    <t>港区</t>
  </si>
  <si>
    <t>王洪国、黄瑶、钱红霞、沈栋、蒋杰、郭静琴、赵苗</t>
  </si>
  <si>
    <t>苏州市全科住院医师及助理全科医生规范化培训基层实践基地（10万分5年）</t>
  </si>
  <si>
    <t>璜泾</t>
  </si>
  <si>
    <t>李春花、倪燕芳、王志红、夏振东
奚艳红、高蕴琴、王子双</t>
  </si>
  <si>
    <t>针灸科、消化内科</t>
  </si>
  <si>
    <t>双凤</t>
  </si>
  <si>
    <t>康复医学科</t>
  </si>
  <si>
    <t>张国平、周庆华、潘天红</t>
  </si>
  <si>
    <t>城厢</t>
  </si>
  <si>
    <t>黄瑞荣、刘红云、毛雅萍</t>
  </si>
  <si>
    <t>新湖</t>
  </si>
  <si>
    <t>顾丽华</t>
  </si>
  <si>
    <t>陆渡</t>
  </si>
  <si>
    <t>曹庆庆、程昕卓</t>
  </si>
  <si>
    <t>科教新城</t>
  </si>
  <si>
    <t>徐勇、李荷</t>
  </si>
  <si>
    <t>高新区</t>
  </si>
  <si>
    <t>戴雪芳、蒋梅芳、熊骏贤、姚岗</t>
  </si>
  <si>
    <t>金浪</t>
  </si>
  <si>
    <t>李锋、浦春江</t>
  </si>
  <si>
    <t>超声引导下肩胛上神经阻滞联合温针灸治疗冻结肩</t>
  </si>
  <si>
    <t>中医针灸科</t>
  </si>
  <si>
    <t>牌楼</t>
  </si>
  <si>
    <t>胡彪</t>
  </si>
  <si>
    <t>合   计</t>
  </si>
  <si>
    <t>审批：</t>
  </si>
  <si>
    <t>审核：</t>
  </si>
  <si>
    <t>制表：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</si>
</sst>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color theme="1"/>
      <name val="Tahoma"/>
      <charset val="134"/>
    </font>
    <font>
      <sz val="12"/>
      <color theme="1"/>
      <name val="宋体"/>
      <charset val="134"/>
    </font>
    <font>
      <b/>
      <sz val="12"/>
      <color theme="1"/>
      <name val="Tahoma"/>
      <charset val="134"/>
    </font>
    <font>
      <b/>
      <sz val="16"/>
      <name val="Times New Roman"/>
      <charset val="134"/>
    </font>
    <font>
      <sz val="12"/>
      <name val="宋体"/>
      <charset val="134"/>
    </font>
    <font>
      <sz val="12"/>
      <name val="Times New Roman"/>
      <charset val="134"/>
    </font>
    <font>
      <sz val="12"/>
      <name val="黑体"/>
      <charset val="134"/>
    </font>
    <font>
      <sz val="12"/>
      <name val="仿宋_GB2312"/>
      <charset val="134"/>
    </font>
    <font>
      <sz val="12"/>
      <color rgb="FF000000"/>
      <name val="仿宋_GB2312"/>
      <charset val="134"/>
    </font>
    <font>
      <sz val="12"/>
      <color theme="1"/>
      <name val="仿宋_GB2312"/>
      <charset val="134"/>
    </font>
    <font>
      <sz val="12"/>
      <name val="仿宋_GB2312"/>
      <charset val="0"/>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宋体"/>
      <charset val="134"/>
    </font>
    <font>
      <sz val="12"/>
      <name val="Arial"/>
      <charset val="134"/>
    </font>
    <font>
      <sz val="12"/>
      <color rgb="FF000000"/>
      <name val="Times New Roman"/>
      <charset val="134"/>
    </font>
    <font>
      <sz val="12"/>
      <color rgb="FF000000"/>
      <name val="Arial"/>
      <charset val="134"/>
    </font>
    <font>
      <sz val="12"/>
      <color rgb="FF000000"/>
      <name val="宋体"/>
      <charset val="134"/>
    </font>
    <font>
      <sz val="12"/>
      <name val="Times New Roman"/>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chkdx.cnki.net/kcms/detail/detail.aspx?QueryID=4&amp;CurRec=37&amp;dbcode=CHKJ&amp;dbname=CHKJLAST&amp;filename=GWYJ202403065&amp;urlid=&amp;yx=&amp;uid=WEEvREcwSlJHSldTTEYyT1g4UVprNnVGN1p2akpac09VT0FGWGg5TnpSRT0=$9A4hF_YAuvQ5obgVAqNKPCYcEjKensW4IQMovwHtwkF4VYPoHbKxJw!!&amp;v=MjYyNTJUM3FUcldNMUZyQ1VSNzZlWmVWdUZ5cm1VTHZPSWpyU1pMRzRITlhNckk5RFlZUjhlWDFMdXhZUzdEaDE="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2"/>
  <sheetViews>
    <sheetView tabSelected="1" workbookViewId="0">
      <pane ySplit="4" topLeftCell="A274" activePane="bottomLeft" state="frozen"/>
      <selection/>
      <selection pane="bottomLeft" activeCell="L278" sqref="L278"/>
    </sheetView>
  </sheetViews>
  <sheetFormatPr defaultColWidth="10" defaultRowHeight="15"/>
  <cols>
    <col min="1" max="1" width="4.88888888888889" style="1" customWidth="1"/>
    <col min="2" max="2" width="7.99074074074074" style="1" customWidth="1"/>
    <col min="3" max="3" width="14.0555555555556" style="1" customWidth="1"/>
    <col min="4" max="4" width="19.1851851851852" style="1" customWidth="1"/>
    <col min="5" max="5" width="12.5555555555556" style="1"/>
    <col min="6" max="6" width="25.6666666666667" style="1" customWidth="1"/>
    <col min="7" max="7" width="9.77777777777778" style="1" customWidth="1"/>
    <col min="8" max="8" width="5.77777777777778" style="1" customWidth="1"/>
    <col min="9" max="10" width="9.77777777777778" style="1" customWidth="1"/>
    <col min="11" max="11" width="10" style="1" customWidth="1"/>
    <col min="12" max="16384" width="10" style="1"/>
  </cols>
  <sheetData>
    <row r="1" s="1" customFormat="1" ht="20.4" spans="1:10">
      <c r="A1" s="4" t="s">
        <v>0</v>
      </c>
      <c r="B1" s="4"/>
      <c r="C1" s="4"/>
      <c r="D1" s="4"/>
      <c r="E1" s="4"/>
      <c r="F1" s="4"/>
      <c r="G1" s="4"/>
      <c r="H1" s="4"/>
      <c r="I1" s="4"/>
      <c r="J1" s="4"/>
    </row>
    <row r="2" s="2" customFormat="1" ht="48" customHeight="1" spans="1:10">
      <c r="A2" s="5" t="s">
        <v>1</v>
      </c>
      <c r="B2" s="5"/>
      <c r="C2" s="5"/>
      <c r="D2" s="5"/>
      <c r="E2" s="5"/>
      <c r="F2" s="5"/>
      <c r="G2" s="5"/>
      <c r="H2" s="5"/>
      <c r="I2" s="5"/>
      <c r="J2" s="5"/>
    </row>
    <row r="3" s="1" customFormat="1" ht="15.6" spans="1:10">
      <c r="A3" s="6" t="s">
        <v>2</v>
      </c>
      <c r="B3" s="6"/>
      <c r="C3" s="6"/>
      <c r="D3" s="6"/>
      <c r="E3" s="6"/>
      <c r="F3" s="6"/>
      <c r="G3" s="6"/>
      <c r="H3" s="6"/>
      <c r="I3" s="6"/>
      <c r="J3" s="6"/>
    </row>
    <row r="4" s="1" customFormat="1" ht="31.2" spans="1:10">
      <c r="A4" s="7" t="s">
        <v>3</v>
      </c>
      <c r="B4" s="7" t="s">
        <v>4</v>
      </c>
      <c r="C4" s="7" t="s">
        <v>5</v>
      </c>
      <c r="D4" s="7" t="s">
        <v>6</v>
      </c>
      <c r="E4" s="7" t="s">
        <v>7</v>
      </c>
      <c r="F4" s="7"/>
      <c r="G4" s="7" t="s">
        <v>8</v>
      </c>
      <c r="H4" s="7" t="s">
        <v>9</v>
      </c>
      <c r="I4" s="7" t="s">
        <v>10</v>
      </c>
      <c r="J4" s="7" t="s">
        <v>11</v>
      </c>
    </row>
    <row r="5" s="1" customFormat="1" ht="31.2" spans="1:10">
      <c r="A5" s="8">
        <v>1</v>
      </c>
      <c r="B5" s="8" t="s">
        <v>12</v>
      </c>
      <c r="C5" s="8" t="s">
        <v>13</v>
      </c>
      <c r="D5" s="8" t="s">
        <v>14</v>
      </c>
      <c r="E5" s="9" t="s">
        <v>15</v>
      </c>
      <c r="F5" s="10"/>
      <c r="G5" s="8">
        <v>5</v>
      </c>
      <c r="H5" s="8">
        <v>3</v>
      </c>
      <c r="I5" s="8">
        <v>15</v>
      </c>
      <c r="J5" s="8">
        <f>I5*0.57</f>
        <v>8.55</v>
      </c>
    </row>
    <row r="6" s="1" customFormat="1" ht="15.6" spans="1:10">
      <c r="A6" s="8">
        <v>2</v>
      </c>
      <c r="B6" s="8" t="s">
        <v>12</v>
      </c>
      <c r="C6" s="8" t="s">
        <v>16</v>
      </c>
      <c r="D6" s="8" t="s">
        <v>17</v>
      </c>
      <c r="E6" s="9" t="s">
        <v>18</v>
      </c>
      <c r="F6" s="10"/>
      <c r="G6" s="8">
        <v>1</v>
      </c>
      <c r="H6" s="8">
        <v>2</v>
      </c>
      <c r="I6" s="8">
        <v>2</v>
      </c>
      <c r="J6" s="8">
        <f>I6*0.49</f>
        <v>0.98</v>
      </c>
    </row>
    <row r="7" s="1" customFormat="1" ht="15.6" spans="1:10">
      <c r="A7" s="8">
        <v>3</v>
      </c>
      <c r="B7" s="8" t="s">
        <v>12</v>
      </c>
      <c r="C7" s="8" t="s">
        <v>19</v>
      </c>
      <c r="D7" s="8" t="s">
        <v>20</v>
      </c>
      <c r="E7" s="8" t="s">
        <v>21</v>
      </c>
      <c r="F7" s="8"/>
      <c r="G7" s="8">
        <v>2</v>
      </c>
      <c r="H7" s="8">
        <v>10</v>
      </c>
      <c r="I7" s="8">
        <v>20</v>
      </c>
      <c r="J7" s="8">
        <v>20</v>
      </c>
    </row>
    <row r="8" s="1" customFormat="1" ht="31.2" spans="1:10">
      <c r="A8" s="8">
        <v>4</v>
      </c>
      <c r="B8" s="8" t="s">
        <v>12</v>
      </c>
      <c r="C8" s="8" t="s">
        <v>19</v>
      </c>
      <c r="D8" s="8" t="s">
        <v>22</v>
      </c>
      <c r="E8" s="11" t="s">
        <v>23</v>
      </c>
      <c r="F8" s="11"/>
      <c r="G8" s="8">
        <v>20</v>
      </c>
      <c r="H8" s="8">
        <v>1</v>
      </c>
      <c r="I8" s="8">
        <v>20</v>
      </c>
      <c r="J8" s="8">
        <f>I8*0.57</f>
        <v>11.4</v>
      </c>
    </row>
    <row r="9" s="1" customFormat="1" ht="15.6" spans="1:10">
      <c r="A9" s="8">
        <v>5</v>
      </c>
      <c r="B9" s="8" t="s">
        <v>12</v>
      </c>
      <c r="C9" s="8" t="s">
        <v>19</v>
      </c>
      <c r="D9" s="12" t="s">
        <v>24</v>
      </c>
      <c r="E9" s="13" t="s">
        <v>25</v>
      </c>
      <c r="F9" s="14"/>
      <c r="G9" s="8">
        <v>3</v>
      </c>
      <c r="H9" s="8">
        <v>2</v>
      </c>
      <c r="I9" s="8">
        <v>6</v>
      </c>
      <c r="J9" s="8">
        <f t="shared" ref="J9:J36" si="0">I9</f>
        <v>6</v>
      </c>
    </row>
    <row r="10" s="1" customFormat="1" ht="15.6" spans="1:10">
      <c r="A10" s="8">
        <v>6</v>
      </c>
      <c r="B10" s="8" t="s">
        <v>12</v>
      </c>
      <c r="C10" s="8" t="s">
        <v>19</v>
      </c>
      <c r="D10" s="12" t="s">
        <v>26</v>
      </c>
      <c r="E10" s="15" t="s">
        <v>27</v>
      </c>
      <c r="F10" s="16"/>
      <c r="G10" s="8">
        <v>0.5</v>
      </c>
      <c r="H10" s="8">
        <v>1</v>
      </c>
      <c r="I10" s="8">
        <v>0.5</v>
      </c>
      <c r="J10" s="8">
        <f t="shared" si="0"/>
        <v>0.5</v>
      </c>
    </row>
    <row r="11" s="1" customFormat="1" ht="15.6" spans="1:10">
      <c r="A11" s="8">
        <v>7</v>
      </c>
      <c r="B11" s="8" t="s">
        <v>12</v>
      </c>
      <c r="C11" s="8" t="s">
        <v>19</v>
      </c>
      <c r="D11" s="12" t="s">
        <v>26</v>
      </c>
      <c r="E11" s="15" t="s">
        <v>28</v>
      </c>
      <c r="F11" s="16"/>
      <c r="G11" s="8">
        <v>0.5</v>
      </c>
      <c r="H11" s="8">
        <v>1</v>
      </c>
      <c r="I11" s="8">
        <v>0.5</v>
      </c>
      <c r="J11" s="8">
        <f t="shared" si="0"/>
        <v>0.5</v>
      </c>
    </row>
    <row r="12" s="1" customFormat="1" ht="15.6" spans="1:10">
      <c r="A12" s="8">
        <v>8</v>
      </c>
      <c r="B12" s="8" t="s">
        <v>12</v>
      </c>
      <c r="C12" s="8" t="s">
        <v>19</v>
      </c>
      <c r="D12" s="12" t="s">
        <v>26</v>
      </c>
      <c r="E12" s="15" t="s">
        <v>29</v>
      </c>
      <c r="F12" s="16"/>
      <c r="G12" s="8">
        <v>0.5</v>
      </c>
      <c r="H12" s="8">
        <v>1</v>
      </c>
      <c r="I12" s="8">
        <v>0.5</v>
      </c>
      <c r="J12" s="8">
        <f t="shared" si="0"/>
        <v>0.5</v>
      </c>
    </row>
    <row r="13" s="1" customFormat="1" ht="15.6" spans="1:10">
      <c r="A13" s="8">
        <v>9</v>
      </c>
      <c r="B13" s="8" t="s">
        <v>12</v>
      </c>
      <c r="C13" s="8" t="s">
        <v>19</v>
      </c>
      <c r="D13" s="12" t="s">
        <v>26</v>
      </c>
      <c r="E13" s="15" t="s">
        <v>30</v>
      </c>
      <c r="F13" s="16"/>
      <c r="G13" s="8">
        <v>0.5</v>
      </c>
      <c r="H13" s="8">
        <v>1</v>
      </c>
      <c r="I13" s="8">
        <v>0.5</v>
      </c>
      <c r="J13" s="8">
        <f t="shared" si="0"/>
        <v>0.5</v>
      </c>
    </row>
    <row r="14" s="1" customFormat="1" ht="15.6" spans="1:10">
      <c r="A14" s="8">
        <v>10</v>
      </c>
      <c r="B14" s="8" t="s">
        <v>12</v>
      </c>
      <c r="C14" s="8" t="s">
        <v>19</v>
      </c>
      <c r="D14" s="12" t="s">
        <v>26</v>
      </c>
      <c r="E14" s="15" t="s">
        <v>31</v>
      </c>
      <c r="F14" s="16"/>
      <c r="G14" s="8">
        <v>0.5</v>
      </c>
      <c r="H14" s="8">
        <v>1</v>
      </c>
      <c r="I14" s="8">
        <v>0.5</v>
      </c>
      <c r="J14" s="8">
        <f t="shared" si="0"/>
        <v>0.5</v>
      </c>
    </row>
    <row r="15" s="1" customFormat="1" ht="15.6" spans="1:10">
      <c r="A15" s="8">
        <v>11</v>
      </c>
      <c r="B15" s="8" t="s">
        <v>12</v>
      </c>
      <c r="C15" s="8" t="s">
        <v>19</v>
      </c>
      <c r="D15" s="12" t="s">
        <v>26</v>
      </c>
      <c r="E15" s="15" t="s">
        <v>32</v>
      </c>
      <c r="F15" s="16"/>
      <c r="G15" s="8">
        <v>0.5</v>
      </c>
      <c r="H15" s="8">
        <v>1</v>
      </c>
      <c r="I15" s="8">
        <v>0.5</v>
      </c>
      <c r="J15" s="8">
        <f t="shared" si="0"/>
        <v>0.5</v>
      </c>
    </row>
    <row r="16" s="1" customFormat="1" ht="15.6" spans="1:10">
      <c r="A16" s="8">
        <v>12</v>
      </c>
      <c r="B16" s="8" t="s">
        <v>12</v>
      </c>
      <c r="C16" s="8" t="s">
        <v>19</v>
      </c>
      <c r="D16" s="12" t="s">
        <v>26</v>
      </c>
      <c r="E16" s="15" t="s">
        <v>33</v>
      </c>
      <c r="F16" s="16"/>
      <c r="G16" s="8">
        <v>0.5</v>
      </c>
      <c r="H16" s="8">
        <v>1</v>
      </c>
      <c r="I16" s="8">
        <v>0.5</v>
      </c>
      <c r="J16" s="8">
        <f t="shared" si="0"/>
        <v>0.5</v>
      </c>
    </row>
    <row r="17" s="1" customFormat="1" ht="15.6" spans="1:10">
      <c r="A17" s="8">
        <v>13</v>
      </c>
      <c r="B17" s="8" t="s">
        <v>12</v>
      </c>
      <c r="C17" s="8" t="s">
        <v>19</v>
      </c>
      <c r="D17" s="12" t="s">
        <v>26</v>
      </c>
      <c r="E17" s="15" t="s">
        <v>34</v>
      </c>
      <c r="F17" s="16"/>
      <c r="G17" s="8">
        <v>0.5</v>
      </c>
      <c r="H17" s="8">
        <v>1</v>
      </c>
      <c r="I17" s="8">
        <v>0.5</v>
      </c>
      <c r="J17" s="8">
        <f t="shared" si="0"/>
        <v>0.5</v>
      </c>
    </row>
    <row r="18" s="1" customFormat="1" ht="15.6" spans="1:10">
      <c r="A18" s="8">
        <v>14</v>
      </c>
      <c r="B18" s="8" t="s">
        <v>12</v>
      </c>
      <c r="C18" s="8" t="s">
        <v>19</v>
      </c>
      <c r="D18" s="12" t="s">
        <v>26</v>
      </c>
      <c r="E18" s="15" t="s">
        <v>35</v>
      </c>
      <c r="F18" s="16"/>
      <c r="G18" s="8">
        <v>0.5</v>
      </c>
      <c r="H18" s="8">
        <v>1</v>
      </c>
      <c r="I18" s="8">
        <v>0.5</v>
      </c>
      <c r="J18" s="8">
        <f t="shared" si="0"/>
        <v>0.5</v>
      </c>
    </row>
    <row r="19" s="1" customFormat="1" ht="15.6" spans="1:10">
      <c r="A19" s="8">
        <v>15</v>
      </c>
      <c r="B19" s="8" t="s">
        <v>12</v>
      </c>
      <c r="C19" s="8" t="s">
        <v>19</v>
      </c>
      <c r="D19" s="12" t="s">
        <v>26</v>
      </c>
      <c r="E19" s="15" t="s">
        <v>36</v>
      </c>
      <c r="F19" s="16"/>
      <c r="G19" s="8">
        <v>0.5</v>
      </c>
      <c r="H19" s="8">
        <v>1</v>
      </c>
      <c r="I19" s="8">
        <v>0.5</v>
      </c>
      <c r="J19" s="8">
        <f t="shared" si="0"/>
        <v>0.5</v>
      </c>
    </row>
    <row r="20" s="1" customFormat="1" ht="15.6" spans="1:10">
      <c r="A20" s="8">
        <v>16</v>
      </c>
      <c r="B20" s="8" t="s">
        <v>12</v>
      </c>
      <c r="C20" s="8" t="s">
        <v>19</v>
      </c>
      <c r="D20" s="12" t="s">
        <v>37</v>
      </c>
      <c r="E20" s="15" t="s">
        <v>38</v>
      </c>
      <c r="F20" s="16"/>
      <c r="G20" s="8">
        <v>1</v>
      </c>
      <c r="H20" s="8">
        <v>1</v>
      </c>
      <c r="I20" s="8">
        <v>1</v>
      </c>
      <c r="J20" s="8">
        <f t="shared" si="0"/>
        <v>1</v>
      </c>
    </row>
    <row r="21" s="1" customFormat="1" ht="15.6" spans="1:10">
      <c r="A21" s="8">
        <v>17</v>
      </c>
      <c r="B21" s="8" t="s">
        <v>12</v>
      </c>
      <c r="C21" s="8" t="s">
        <v>19</v>
      </c>
      <c r="D21" s="12" t="s">
        <v>37</v>
      </c>
      <c r="E21" s="15" t="s">
        <v>39</v>
      </c>
      <c r="F21" s="16"/>
      <c r="G21" s="8">
        <v>1</v>
      </c>
      <c r="H21" s="8">
        <v>1</v>
      </c>
      <c r="I21" s="8">
        <v>1</v>
      </c>
      <c r="J21" s="8">
        <f t="shared" si="0"/>
        <v>1</v>
      </c>
    </row>
    <row r="22" s="1" customFormat="1" ht="31.2" spans="1:10">
      <c r="A22" s="8">
        <v>18</v>
      </c>
      <c r="B22" s="8" t="s">
        <v>12</v>
      </c>
      <c r="C22" s="8" t="s">
        <v>40</v>
      </c>
      <c r="D22" s="12" t="s">
        <v>41</v>
      </c>
      <c r="E22" s="13" t="s">
        <v>42</v>
      </c>
      <c r="F22" s="14"/>
      <c r="G22" s="8">
        <v>1</v>
      </c>
      <c r="H22" s="8">
        <v>1</v>
      </c>
      <c r="I22" s="8">
        <v>1</v>
      </c>
      <c r="J22" s="8">
        <f t="shared" si="0"/>
        <v>1</v>
      </c>
    </row>
    <row r="23" s="1" customFormat="1" ht="51" customHeight="1" spans="1:10">
      <c r="A23" s="8">
        <v>19</v>
      </c>
      <c r="B23" s="8" t="s">
        <v>12</v>
      </c>
      <c r="C23" s="8" t="s">
        <v>40</v>
      </c>
      <c r="D23" s="12" t="s">
        <v>41</v>
      </c>
      <c r="E23" s="13" t="s">
        <v>43</v>
      </c>
      <c r="F23" s="14"/>
      <c r="G23" s="8">
        <v>1</v>
      </c>
      <c r="H23" s="8">
        <v>1</v>
      </c>
      <c r="I23" s="8">
        <v>1</v>
      </c>
      <c r="J23" s="8">
        <f t="shared" si="0"/>
        <v>1</v>
      </c>
    </row>
    <row r="24" s="1" customFormat="1" ht="48" customHeight="1" spans="1:10">
      <c r="A24" s="8">
        <v>20</v>
      </c>
      <c r="B24" s="8" t="s">
        <v>12</v>
      </c>
      <c r="C24" s="8" t="s">
        <v>40</v>
      </c>
      <c r="D24" s="12" t="s">
        <v>44</v>
      </c>
      <c r="E24" s="13" t="s">
        <v>45</v>
      </c>
      <c r="F24" s="14"/>
      <c r="G24" s="8">
        <v>1</v>
      </c>
      <c r="H24" s="8">
        <v>1</v>
      </c>
      <c r="I24" s="8">
        <v>1</v>
      </c>
      <c r="J24" s="8">
        <f t="shared" si="0"/>
        <v>1</v>
      </c>
    </row>
    <row r="25" s="1" customFormat="1" ht="31.2" spans="1:10">
      <c r="A25" s="8">
        <v>21</v>
      </c>
      <c r="B25" s="8" t="s">
        <v>12</v>
      </c>
      <c r="C25" s="8" t="s">
        <v>40</v>
      </c>
      <c r="D25" s="12" t="s">
        <v>44</v>
      </c>
      <c r="E25" s="13" t="s">
        <v>46</v>
      </c>
      <c r="F25" s="14"/>
      <c r="G25" s="8">
        <v>1</v>
      </c>
      <c r="H25" s="8">
        <v>1</v>
      </c>
      <c r="I25" s="8">
        <v>1</v>
      </c>
      <c r="J25" s="8">
        <f t="shared" si="0"/>
        <v>1</v>
      </c>
    </row>
    <row r="26" s="1" customFormat="1" ht="31.2" spans="1:10">
      <c r="A26" s="8">
        <v>22</v>
      </c>
      <c r="B26" s="8" t="s">
        <v>12</v>
      </c>
      <c r="C26" s="8" t="s">
        <v>40</v>
      </c>
      <c r="D26" s="12" t="s">
        <v>47</v>
      </c>
      <c r="E26" s="13" t="s">
        <v>48</v>
      </c>
      <c r="F26" s="14"/>
      <c r="G26" s="8">
        <v>0.8</v>
      </c>
      <c r="H26" s="8">
        <v>1</v>
      </c>
      <c r="I26" s="8">
        <v>0.8</v>
      </c>
      <c r="J26" s="8">
        <f t="shared" si="0"/>
        <v>0.8</v>
      </c>
    </row>
    <row r="27" s="1" customFormat="1" ht="31.2" spans="1:10">
      <c r="A27" s="8">
        <v>23</v>
      </c>
      <c r="B27" s="8" t="s">
        <v>12</v>
      </c>
      <c r="C27" s="8" t="s">
        <v>40</v>
      </c>
      <c r="D27" s="12" t="s">
        <v>47</v>
      </c>
      <c r="E27" s="13" t="s">
        <v>49</v>
      </c>
      <c r="F27" s="14"/>
      <c r="G27" s="8">
        <v>0.8</v>
      </c>
      <c r="H27" s="8">
        <v>1</v>
      </c>
      <c r="I27" s="8">
        <v>0.8</v>
      </c>
      <c r="J27" s="8">
        <f t="shared" si="0"/>
        <v>0.8</v>
      </c>
    </row>
    <row r="28" s="1" customFormat="1" ht="31.2" spans="1:10">
      <c r="A28" s="8">
        <v>24</v>
      </c>
      <c r="B28" s="8" t="s">
        <v>12</v>
      </c>
      <c r="C28" s="8" t="s">
        <v>40</v>
      </c>
      <c r="D28" s="12" t="s">
        <v>47</v>
      </c>
      <c r="E28" s="13" t="s">
        <v>50</v>
      </c>
      <c r="F28" s="14"/>
      <c r="G28" s="8">
        <v>0.8</v>
      </c>
      <c r="H28" s="8">
        <v>1</v>
      </c>
      <c r="I28" s="8">
        <v>0.8</v>
      </c>
      <c r="J28" s="8">
        <f t="shared" si="0"/>
        <v>0.8</v>
      </c>
    </row>
    <row r="29" s="1" customFormat="1" ht="31.2" spans="1:10">
      <c r="A29" s="8">
        <v>25</v>
      </c>
      <c r="B29" s="8" t="s">
        <v>12</v>
      </c>
      <c r="C29" s="8" t="s">
        <v>40</v>
      </c>
      <c r="D29" s="12" t="s">
        <v>47</v>
      </c>
      <c r="E29" s="13" t="s">
        <v>51</v>
      </c>
      <c r="F29" s="14"/>
      <c r="G29" s="8">
        <v>0.8</v>
      </c>
      <c r="H29" s="8">
        <v>1</v>
      </c>
      <c r="I29" s="8">
        <v>0.8</v>
      </c>
      <c r="J29" s="8">
        <f t="shared" si="0"/>
        <v>0.8</v>
      </c>
    </row>
    <row r="30" s="1" customFormat="1" ht="31.2" spans="1:10">
      <c r="A30" s="8">
        <v>26</v>
      </c>
      <c r="B30" s="8" t="s">
        <v>12</v>
      </c>
      <c r="C30" s="8" t="s">
        <v>40</v>
      </c>
      <c r="D30" s="12" t="s">
        <v>47</v>
      </c>
      <c r="E30" s="13" t="s">
        <v>52</v>
      </c>
      <c r="F30" s="14"/>
      <c r="G30" s="8">
        <v>0.8</v>
      </c>
      <c r="H30" s="8">
        <v>1</v>
      </c>
      <c r="I30" s="8">
        <v>0.8</v>
      </c>
      <c r="J30" s="8">
        <f t="shared" si="0"/>
        <v>0.8</v>
      </c>
    </row>
    <row r="31" s="1" customFormat="1" ht="31.2" spans="1:10">
      <c r="A31" s="8">
        <v>27</v>
      </c>
      <c r="B31" s="8" t="s">
        <v>12</v>
      </c>
      <c r="C31" s="8" t="s">
        <v>40</v>
      </c>
      <c r="D31" s="12" t="s">
        <v>53</v>
      </c>
      <c r="E31" s="13" t="s">
        <v>54</v>
      </c>
      <c r="F31" s="14"/>
      <c r="G31" s="8">
        <v>0.5</v>
      </c>
      <c r="H31" s="8">
        <v>1</v>
      </c>
      <c r="I31" s="8">
        <v>0.5</v>
      </c>
      <c r="J31" s="8">
        <f t="shared" si="0"/>
        <v>0.5</v>
      </c>
    </row>
    <row r="32" s="1" customFormat="1" ht="31.2" spans="1:10">
      <c r="A32" s="8">
        <v>28</v>
      </c>
      <c r="B32" s="8" t="s">
        <v>12</v>
      </c>
      <c r="C32" s="8" t="s">
        <v>40</v>
      </c>
      <c r="D32" s="12" t="s">
        <v>53</v>
      </c>
      <c r="E32" s="13" t="s">
        <v>55</v>
      </c>
      <c r="F32" s="14"/>
      <c r="G32" s="8">
        <v>0.5</v>
      </c>
      <c r="H32" s="8">
        <v>1</v>
      </c>
      <c r="I32" s="8">
        <v>0.5</v>
      </c>
      <c r="J32" s="8">
        <f t="shared" si="0"/>
        <v>0.5</v>
      </c>
    </row>
    <row r="33" s="1" customFormat="1" ht="31.2" spans="1:10">
      <c r="A33" s="8">
        <v>29</v>
      </c>
      <c r="B33" s="8" t="s">
        <v>12</v>
      </c>
      <c r="C33" s="8" t="s">
        <v>40</v>
      </c>
      <c r="D33" s="12" t="s">
        <v>53</v>
      </c>
      <c r="E33" s="13" t="s">
        <v>56</v>
      </c>
      <c r="F33" s="14"/>
      <c r="G33" s="8">
        <v>0.5</v>
      </c>
      <c r="H33" s="8">
        <v>1</v>
      </c>
      <c r="I33" s="8">
        <v>0.5</v>
      </c>
      <c r="J33" s="8">
        <f t="shared" si="0"/>
        <v>0.5</v>
      </c>
    </row>
    <row r="34" s="1" customFormat="1" ht="31.2" spans="1:10">
      <c r="A34" s="8">
        <v>30</v>
      </c>
      <c r="B34" s="8" t="s">
        <v>12</v>
      </c>
      <c r="C34" s="8" t="s">
        <v>40</v>
      </c>
      <c r="D34" s="12" t="s">
        <v>53</v>
      </c>
      <c r="E34" s="13" t="s">
        <v>57</v>
      </c>
      <c r="F34" s="14"/>
      <c r="G34" s="8">
        <v>0.5</v>
      </c>
      <c r="H34" s="8">
        <v>1</v>
      </c>
      <c r="I34" s="8">
        <v>0.5</v>
      </c>
      <c r="J34" s="8">
        <f t="shared" si="0"/>
        <v>0.5</v>
      </c>
    </row>
    <row r="35" s="1" customFormat="1" ht="31.2" spans="1:10">
      <c r="A35" s="8">
        <v>31</v>
      </c>
      <c r="B35" s="8" t="s">
        <v>12</v>
      </c>
      <c r="C35" s="8" t="s">
        <v>40</v>
      </c>
      <c r="D35" s="12" t="s">
        <v>53</v>
      </c>
      <c r="E35" s="13" t="s">
        <v>58</v>
      </c>
      <c r="F35" s="14"/>
      <c r="G35" s="8">
        <v>0.5</v>
      </c>
      <c r="H35" s="8">
        <v>1</v>
      </c>
      <c r="I35" s="8">
        <v>0.5</v>
      </c>
      <c r="J35" s="8">
        <f t="shared" si="0"/>
        <v>0.5</v>
      </c>
    </row>
    <row r="36" s="1" customFormat="1" ht="31.2" spans="1:10">
      <c r="A36" s="8">
        <v>32</v>
      </c>
      <c r="B36" s="8" t="s">
        <v>12</v>
      </c>
      <c r="C36" s="8" t="s">
        <v>40</v>
      </c>
      <c r="D36" s="12" t="s">
        <v>53</v>
      </c>
      <c r="E36" s="13" t="s">
        <v>59</v>
      </c>
      <c r="F36" s="14"/>
      <c r="G36" s="8">
        <v>0.5</v>
      </c>
      <c r="H36" s="8">
        <v>1</v>
      </c>
      <c r="I36" s="8">
        <v>0.5</v>
      </c>
      <c r="J36" s="8">
        <f t="shared" si="0"/>
        <v>0.5</v>
      </c>
    </row>
    <row r="37" s="1" customFormat="1" ht="31.2" spans="1:10">
      <c r="A37" s="8">
        <v>33</v>
      </c>
      <c r="B37" s="8" t="s">
        <v>12</v>
      </c>
      <c r="C37" s="8" t="s">
        <v>60</v>
      </c>
      <c r="D37" s="11" t="s">
        <v>61</v>
      </c>
      <c r="E37" s="13" t="s">
        <v>62</v>
      </c>
      <c r="F37" s="14"/>
      <c r="G37" s="8">
        <v>2</v>
      </c>
      <c r="H37" s="8">
        <v>1</v>
      </c>
      <c r="I37" s="8">
        <v>2</v>
      </c>
      <c r="J37" s="8">
        <f t="shared" ref="J37:J85" si="1">I37*0.57</f>
        <v>1.14</v>
      </c>
    </row>
    <row r="38" s="1" customFormat="1" ht="31.2" spans="1:10">
      <c r="A38" s="8">
        <v>34</v>
      </c>
      <c r="B38" s="8" t="s">
        <v>12</v>
      </c>
      <c r="C38" s="8" t="s">
        <v>60</v>
      </c>
      <c r="D38" s="11" t="s">
        <v>63</v>
      </c>
      <c r="E38" s="13" t="s">
        <v>64</v>
      </c>
      <c r="F38" s="14"/>
      <c r="G38" s="8">
        <v>2</v>
      </c>
      <c r="H38" s="8">
        <v>1</v>
      </c>
      <c r="I38" s="8">
        <v>2</v>
      </c>
      <c r="J38" s="8">
        <f t="shared" si="1"/>
        <v>1.14</v>
      </c>
    </row>
    <row r="39" s="1" customFormat="1" ht="31.2" spans="1:10">
      <c r="A39" s="8">
        <v>35</v>
      </c>
      <c r="B39" s="8" t="s">
        <v>12</v>
      </c>
      <c r="C39" s="8" t="s">
        <v>60</v>
      </c>
      <c r="D39" s="11" t="s">
        <v>63</v>
      </c>
      <c r="E39" s="13" t="s">
        <v>65</v>
      </c>
      <c r="F39" s="14"/>
      <c r="G39" s="8">
        <v>2</v>
      </c>
      <c r="H39" s="8">
        <v>1</v>
      </c>
      <c r="I39" s="8">
        <v>2</v>
      </c>
      <c r="J39" s="8">
        <f t="shared" si="1"/>
        <v>1.14</v>
      </c>
    </row>
    <row r="40" s="1" customFormat="1" ht="31.2" spans="1:10">
      <c r="A40" s="8">
        <v>36</v>
      </c>
      <c r="B40" s="8" t="s">
        <v>12</v>
      </c>
      <c r="C40" s="8" t="s">
        <v>60</v>
      </c>
      <c r="D40" s="11" t="s">
        <v>63</v>
      </c>
      <c r="E40" s="13" t="s">
        <v>66</v>
      </c>
      <c r="F40" s="14"/>
      <c r="G40" s="8">
        <v>2</v>
      </c>
      <c r="H40" s="8">
        <v>1</v>
      </c>
      <c r="I40" s="8">
        <v>2</v>
      </c>
      <c r="J40" s="8">
        <f t="shared" si="1"/>
        <v>1.14</v>
      </c>
    </row>
    <row r="41" s="1" customFormat="1" ht="49" customHeight="1" spans="1:10">
      <c r="A41" s="8">
        <v>37</v>
      </c>
      <c r="B41" s="8" t="s">
        <v>12</v>
      </c>
      <c r="C41" s="8" t="s">
        <v>60</v>
      </c>
      <c r="D41" s="11" t="s">
        <v>67</v>
      </c>
      <c r="E41" s="13" t="s">
        <v>68</v>
      </c>
      <c r="F41" s="14"/>
      <c r="G41" s="8">
        <v>5</v>
      </c>
      <c r="H41" s="8">
        <v>1</v>
      </c>
      <c r="I41" s="8">
        <v>5</v>
      </c>
      <c r="J41" s="8">
        <f t="shared" si="1"/>
        <v>2.85</v>
      </c>
    </row>
    <row r="42" s="1" customFormat="1" ht="52" customHeight="1" spans="1:10">
      <c r="A42" s="8">
        <v>38</v>
      </c>
      <c r="B42" s="8" t="s">
        <v>12</v>
      </c>
      <c r="C42" s="8" t="s">
        <v>60</v>
      </c>
      <c r="D42" s="11" t="s">
        <v>69</v>
      </c>
      <c r="E42" s="13" t="s">
        <v>70</v>
      </c>
      <c r="F42" s="14"/>
      <c r="G42" s="8">
        <v>2</v>
      </c>
      <c r="H42" s="8">
        <v>1</v>
      </c>
      <c r="I42" s="8">
        <v>2</v>
      </c>
      <c r="J42" s="8">
        <f t="shared" si="1"/>
        <v>1.14</v>
      </c>
    </row>
    <row r="43" s="1" customFormat="1" ht="47" customHeight="1" spans="1:10">
      <c r="A43" s="8">
        <v>39</v>
      </c>
      <c r="B43" s="8" t="s">
        <v>12</v>
      </c>
      <c r="C43" s="8" t="s">
        <v>60</v>
      </c>
      <c r="D43" s="11" t="s">
        <v>71</v>
      </c>
      <c r="E43" s="13" t="s">
        <v>72</v>
      </c>
      <c r="F43" s="14"/>
      <c r="G43" s="8">
        <v>2</v>
      </c>
      <c r="H43" s="8">
        <v>1</v>
      </c>
      <c r="I43" s="8">
        <v>2</v>
      </c>
      <c r="J43" s="8">
        <f t="shared" si="1"/>
        <v>1.14</v>
      </c>
    </row>
    <row r="44" s="1" customFormat="1" ht="50" customHeight="1" spans="1:10">
      <c r="A44" s="8">
        <v>40</v>
      </c>
      <c r="B44" s="8" t="s">
        <v>12</v>
      </c>
      <c r="C44" s="8" t="s">
        <v>60</v>
      </c>
      <c r="D44" s="11" t="s">
        <v>71</v>
      </c>
      <c r="E44" s="13" t="s">
        <v>73</v>
      </c>
      <c r="F44" s="14"/>
      <c r="G44" s="8">
        <v>2</v>
      </c>
      <c r="H44" s="8">
        <v>1</v>
      </c>
      <c r="I44" s="8">
        <v>2</v>
      </c>
      <c r="J44" s="8">
        <f t="shared" si="1"/>
        <v>1.14</v>
      </c>
    </row>
    <row r="45" s="1" customFormat="1" ht="31.2" spans="1:10">
      <c r="A45" s="8">
        <v>41</v>
      </c>
      <c r="B45" s="8" t="s">
        <v>12</v>
      </c>
      <c r="C45" s="8" t="s">
        <v>60</v>
      </c>
      <c r="D45" s="11" t="s">
        <v>71</v>
      </c>
      <c r="E45" s="13" t="s">
        <v>74</v>
      </c>
      <c r="F45" s="14"/>
      <c r="G45" s="8">
        <v>2</v>
      </c>
      <c r="H45" s="8">
        <v>1</v>
      </c>
      <c r="I45" s="8">
        <v>2</v>
      </c>
      <c r="J45" s="8">
        <f t="shared" si="1"/>
        <v>1.14</v>
      </c>
    </row>
    <row r="46" s="1" customFormat="1" ht="31.2" spans="1:10">
      <c r="A46" s="8">
        <v>42</v>
      </c>
      <c r="B46" s="8" t="s">
        <v>12</v>
      </c>
      <c r="C46" s="8" t="s">
        <v>60</v>
      </c>
      <c r="D46" s="11" t="s">
        <v>71</v>
      </c>
      <c r="E46" s="13" t="s">
        <v>75</v>
      </c>
      <c r="F46" s="14"/>
      <c r="G46" s="8">
        <v>2</v>
      </c>
      <c r="H46" s="8">
        <v>1</v>
      </c>
      <c r="I46" s="8">
        <v>2</v>
      </c>
      <c r="J46" s="8">
        <f t="shared" si="1"/>
        <v>1.14</v>
      </c>
    </row>
    <row r="47" s="1" customFormat="1" ht="31.2" spans="1:10">
      <c r="A47" s="8">
        <v>43</v>
      </c>
      <c r="B47" s="8" t="s">
        <v>12</v>
      </c>
      <c r="C47" s="8" t="s">
        <v>60</v>
      </c>
      <c r="D47" s="11" t="s">
        <v>71</v>
      </c>
      <c r="E47" s="13" t="s">
        <v>76</v>
      </c>
      <c r="F47" s="14"/>
      <c r="G47" s="8">
        <v>2</v>
      </c>
      <c r="H47" s="8">
        <v>1</v>
      </c>
      <c r="I47" s="8">
        <v>2</v>
      </c>
      <c r="J47" s="8">
        <f t="shared" si="1"/>
        <v>1.14</v>
      </c>
    </row>
    <row r="48" s="1" customFormat="1" ht="48" customHeight="1" spans="1:10">
      <c r="A48" s="8">
        <v>44</v>
      </c>
      <c r="B48" s="8" t="s">
        <v>12</v>
      </c>
      <c r="C48" s="8" t="s">
        <v>60</v>
      </c>
      <c r="D48" s="11" t="s">
        <v>71</v>
      </c>
      <c r="E48" s="13" t="s">
        <v>77</v>
      </c>
      <c r="F48" s="14"/>
      <c r="G48" s="8">
        <v>2</v>
      </c>
      <c r="H48" s="8">
        <v>1</v>
      </c>
      <c r="I48" s="8">
        <v>2</v>
      </c>
      <c r="J48" s="8">
        <f t="shared" si="1"/>
        <v>1.14</v>
      </c>
    </row>
    <row r="49" s="1" customFormat="1" ht="51" customHeight="1" spans="1:10">
      <c r="A49" s="8">
        <v>45</v>
      </c>
      <c r="B49" s="8" t="s">
        <v>12</v>
      </c>
      <c r="C49" s="8" t="s">
        <v>60</v>
      </c>
      <c r="D49" s="11" t="s">
        <v>71</v>
      </c>
      <c r="E49" s="13" t="s">
        <v>78</v>
      </c>
      <c r="F49" s="14"/>
      <c r="G49" s="8">
        <v>2</v>
      </c>
      <c r="H49" s="8">
        <v>1</v>
      </c>
      <c r="I49" s="8">
        <v>2</v>
      </c>
      <c r="J49" s="8">
        <f t="shared" si="1"/>
        <v>1.14</v>
      </c>
    </row>
    <row r="50" s="1" customFormat="1" ht="40" customHeight="1" spans="1:10">
      <c r="A50" s="8">
        <v>46</v>
      </c>
      <c r="B50" s="8" t="s">
        <v>12</v>
      </c>
      <c r="C50" s="8" t="s">
        <v>60</v>
      </c>
      <c r="D50" s="11" t="s">
        <v>71</v>
      </c>
      <c r="E50" s="13" t="s">
        <v>79</v>
      </c>
      <c r="F50" s="14"/>
      <c r="G50" s="8">
        <v>2</v>
      </c>
      <c r="H50" s="8">
        <v>1</v>
      </c>
      <c r="I50" s="8">
        <v>2</v>
      </c>
      <c r="J50" s="8">
        <f t="shared" si="1"/>
        <v>1.14</v>
      </c>
    </row>
    <row r="51" s="1" customFormat="1" ht="51" customHeight="1" spans="1:10">
      <c r="A51" s="8">
        <v>47</v>
      </c>
      <c r="B51" s="8" t="s">
        <v>12</v>
      </c>
      <c r="C51" s="8" t="s">
        <v>60</v>
      </c>
      <c r="D51" s="11" t="s">
        <v>71</v>
      </c>
      <c r="E51" s="13" t="s">
        <v>80</v>
      </c>
      <c r="F51" s="14"/>
      <c r="G51" s="8">
        <v>2</v>
      </c>
      <c r="H51" s="8">
        <v>1</v>
      </c>
      <c r="I51" s="8">
        <v>2</v>
      </c>
      <c r="J51" s="8">
        <f t="shared" si="1"/>
        <v>1.14</v>
      </c>
    </row>
    <row r="52" s="1" customFormat="1" ht="31.2" spans="1:10">
      <c r="A52" s="8">
        <v>48</v>
      </c>
      <c r="B52" s="8" t="s">
        <v>12</v>
      </c>
      <c r="C52" s="8" t="s">
        <v>60</v>
      </c>
      <c r="D52" s="11" t="s">
        <v>71</v>
      </c>
      <c r="E52" s="13" t="s">
        <v>81</v>
      </c>
      <c r="F52" s="14"/>
      <c r="G52" s="8">
        <v>2</v>
      </c>
      <c r="H52" s="8">
        <v>1</v>
      </c>
      <c r="I52" s="8">
        <v>2</v>
      </c>
      <c r="J52" s="8">
        <f t="shared" si="1"/>
        <v>1.14</v>
      </c>
    </row>
    <row r="53" s="1" customFormat="1" ht="31.2" spans="1:10">
      <c r="A53" s="8">
        <v>49</v>
      </c>
      <c r="B53" s="8" t="s">
        <v>12</v>
      </c>
      <c r="C53" s="8" t="s">
        <v>60</v>
      </c>
      <c r="D53" s="11" t="s">
        <v>71</v>
      </c>
      <c r="E53" s="13" t="s">
        <v>82</v>
      </c>
      <c r="F53" s="14"/>
      <c r="G53" s="8">
        <v>2</v>
      </c>
      <c r="H53" s="8">
        <v>1</v>
      </c>
      <c r="I53" s="8">
        <v>2</v>
      </c>
      <c r="J53" s="8">
        <f t="shared" si="1"/>
        <v>1.14</v>
      </c>
    </row>
    <row r="54" s="1" customFormat="1" ht="31.2" spans="1:10">
      <c r="A54" s="8">
        <v>50</v>
      </c>
      <c r="B54" s="8" t="s">
        <v>12</v>
      </c>
      <c r="C54" s="8" t="s">
        <v>60</v>
      </c>
      <c r="D54" s="11" t="s">
        <v>71</v>
      </c>
      <c r="E54" s="13" t="s">
        <v>83</v>
      </c>
      <c r="F54" s="14"/>
      <c r="G54" s="8">
        <v>2</v>
      </c>
      <c r="H54" s="8">
        <v>1</v>
      </c>
      <c r="I54" s="8">
        <v>2</v>
      </c>
      <c r="J54" s="8">
        <f t="shared" si="1"/>
        <v>1.14</v>
      </c>
    </row>
    <row r="55" s="1" customFormat="1" ht="31.2" spans="1:10">
      <c r="A55" s="8">
        <v>51</v>
      </c>
      <c r="B55" s="8" t="s">
        <v>12</v>
      </c>
      <c r="C55" s="8" t="s">
        <v>60</v>
      </c>
      <c r="D55" s="11" t="s">
        <v>84</v>
      </c>
      <c r="E55" s="13" t="s">
        <v>85</v>
      </c>
      <c r="F55" s="14"/>
      <c r="G55" s="8">
        <v>2</v>
      </c>
      <c r="H55" s="8">
        <v>1</v>
      </c>
      <c r="I55" s="8">
        <v>2</v>
      </c>
      <c r="J55" s="8">
        <f t="shared" si="1"/>
        <v>1.14</v>
      </c>
    </row>
    <row r="56" s="1" customFormat="1" ht="31.2" spans="1:10">
      <c r="A56" s="8">
        <v>52</v>
      </c>
      <c r="B56" s="8" t="s">
        <v>12</v>
      </c>
      <c r="C56" s="8" t="s">
        <v>60</v>
      </c>
      <c r="D56" s="11" t="s">
        <v>84</v>
      </c>
      <c r="E56" s="13" t="s">
        <v>86</v>
      </c>
      <c r="F56" s="14"/>
      <c r="G56" s="8">
        <v>2</v>
      </c>
      <c r="H56" s="8">
        <v>1</v>
      </c>
      <c r="I56" s="8">
        <v>2</v>
      </c>
      <c r="J56" s="8">
        <f t="shared" si="1"/>
        <v>1.14</v>
      </c>
    </row>
    <row r="57" s="1" customFormat="1" ht="31.2" spans="1:10">
      <c r="A57" s="8">
        <v>53</v>
      </c>
      <c r="B57" s="8" t="s">
        <v>12</v>
      </c>
      <c r="C57" s="8" t="s">
        <v>60</v>
      </c>
      <c r="D57" s="11" t="s">
        <v>84</v>
      </c>
      <c r="E57" s="13" t="s">
        <v>87</v>
      </c>
      <c r="F57" s="14"/>
      <c r="G57" s="8">
        <v>2</v>
      </c>
      <c r="H57" s="8">
        <v>1</v>
      </c>
      <c r="I57" s="8">
        <v>2</v>
      </c>
      <c r="J57" s="8">
        <f t="shared" si="1"/>
        <v>1.14</v>
      </c>
    </row>
    <row r="58" s="1" customFormat="1" ht="49" customHeight="1" spans="1:10">
      <c r="A58" s="8">
        <v>54</v>
      </c>
      <c r="B58" s="8" t="s">
        <v>12</v>
      </c>
      <c r="C58" s="8" t="s">
        <v>60</v>
      </c>
      <c r="D58" s="11" t="s">
        <v>84</v>
      </c>
      <c r="E58" s="13" t="s">
        <v>88</v>
      </c>
      <c r="F58" s="14"/>
      <c r="G58" s="8">
        <v>2</v>
      </c>
      <c r="H58" s="8">
        <v>1</v>
      </c>
      <c r="I58" s="8">
        <v>2</v>
      </c>
      <c r="J58" s="8">
        <f t="shared" si="1"/>
        <v>1.14</v>
      </c>
    </row>
    <row r="59" s="1" customFormat="1" ht="40" customHeight="1" spans="1:10">
      <c r="A59" s="8">
        <v>55</v>
      </c>
      <c r="B59" s="8" t="s">
        <v>12</v>
      </c>
      <c r="C59" s="8" t="s">
        <v>60</v>
      </c>
      <c r="D59" s="11" t="s">
        <v>89</v>
      </c>
      <c r="E59" s="13" t="s">
        <v>90</v>
      </c>
      <c r="F59" s="14"/>
      <c r="G59" s="8">
        <v>2</v>
      </c>
      <c r="H59" s="8">
        <v>1</v>
      </c>
      <c r="I59" s="8">
        <v>2</v>
      </c>
      <c r="J59" s="8">
        <f t="shared" si="1"/>
        <v>1.14</v>
      </c>
    </row>
    <row r="60" s="1" customFormat="1" ht="31.2" spans="1:10">
      <c r="A60" s="8">
        <v>56</v>
      </c>
      <c r="B60" s="8" t="s">
        <v>12</v>
      </c>
      <c r="C60" s="8" t="s">
        <v>60</v>
      </c>
      <c r="D60" s="11" t="s">
        <v>91</v>
      </c>
      <c r="E60" s="13" t="s">
        <v>92</v>
      </c>
      <c r="F60" s="14"/>
      <c r="G60" s="8">
        <v>2</v>
      </c>
      <c r="H60" s="8">
        <v>1</v>
      </c>
      <c r="I60" s="8">
        <v>2</v>
      </c>
      <c r="J60" s="8">
        <f t="shared" si="1"/>
        <v>1.14</v>
      </c>
    </row>
    <row r="61" s="1" customFormat="1" ht="31.2" spans="1:10">
      <c r="A61" s="8">
        <v>57</v>
      </c>
      <c r="B61" s="8" t="s">
        <v>12</v>
      </c>
      <c r="C61" s="8" t="s">
        <v>60</v>
      </c>
      <c r="D61" s="11" t="s">
        <v>91</v>
      </c>
      <c r="E61" s="13" t="s">
        <v>93</v>
      </c>
      <c r="F61" s="14"/>
      <c r="G61" s="8">
        <v>2</v>
      </c>
      <c r="H61" s="8">
        <v>1</v>
      </c>
      <c r="I61" s="8">
        <v>2</v>
      </c>
      <c r="J61" s="8">
        <f t="shared" si="1"/>
        <v>1.14</v>
      </c>
    </row>
    <row r="62" s="1" customFormat="1" ht="31.2" spans="1:10">
      <c r="A62" s="8">
        <v>58</v>
      </c>
      <c r="B62" s="8" t="s">
        <v>12</v>
      </c>
      <c r="C62" s="8" t="s">
        <v>60</v>
      </c>
      <c r="D62" s="11" t="s">
        <v>91</v>
      </c>
      <c r="E62" s="13" t="s">
        <v>94</v>
      </c>
      <c r="F62" s="14"/>
      <c r="G62" s="8">
        <v>2</v>
      </c>
      <c r="H62" s="8">
        <v>1</v>
      </c>
      <c r="I62" s="8">
        <v>2</v>
      </c>
      <c r="J62" s="8">
        <f t="shared" si="1"/>
        <v>1.14</v>
      </c>
    </row>
    <row r="63" s="1" customFormat="1" ht="31.2" spans="1:10">
      <c r="A63" s="8">
        <v>59</v>
      </c>
      <c r="B63" s="8" t="s">
        <v>12</v>
      </c>
      <c r="C63" s="8" t="s">
        <v>60</v>
      </c>
      <c r="D63" s="11" t="s">
        <v>91</v>
      </c>
      <c r="E63" s="13" t="s">
        <v>95</v>
      </c>
      <c r="F63" s="14"/>
      <c r="G63" s="8">
        <v>2</v>
      </c>
      <c r="H63" s="8">
        <v>1</v>
      </c>
      <c r="I63" s="8">
        <v>2</v>
      </c>
      <c r="J63" s="8">
        <f t="shared" si="1"/>
        <v>1.14</v>
      </c>
    </row>
    <row r="64" s="1" customFormat="1" ht="45" customHeight="1" spans="1:10">
      <c r="A64" s="8">
        <v>60</v>
      </c>
      <c r="B64" s="8" t="s">
        <v>12</v>
      </c>
      <c r="C64" s="8" t="s">
        <v>60</v>
      </c>
      <c r="D64" s="11" t="s">
        <v>91</v>
      </c>
      <c r="E64" s="13" t="s">
        <v>96</v>
      </c>
      <c r="F64" s="14"/>
      <c r="G64" s="8">
        <v>2</v>
      </c>
      <c r="H64" s="8">
        <v>1</v>
      </c>
      <c r="I64" s="8">
        <v>2</v>
      </c>
      <c r="J64" s="8">
        <f t="shared" si="1"/>
        <v>1.14</v>
      </c>
    </row>
    <row r="65" s="1" customFormat="1" ht="31.2" spans="1:10">
      <c r="A65" s="8">
        <v>61</v>
      </c>
      <c r="B65" s="8" t="s">
        <v>12</v>
      </c>
      <c r="C65" s="8" t="s">
        <v>60</v>
      </c>
      <c r="D65" s="11" t="s">
        <v>91</v>
      </c>
      <c r="E65" s="13" t="s">
        <v>97</v>
      </c>
      <c r="F65" s="14"/>
      <c r="G65" s="8">
        <v>2</v>
      </c>
      <c r="H65" s="8">
        <v>1</v>
      </c>
      <c r="I65" s="8">
        <v>2</v>
      </c>
      <c r="J65" s="8">
        <f t="shared" si="1"/>
        <v>1.14</v>
      </c>
    </row>
    <row r="66" s="1" customFormat="1" ht="31.2" spans="1:10">
      <c r="A66" s="8">
        <v>62</v>
      </c>
      <c r="B66" s="8" t="s">
        <v>12</v>
      </c>
      <c r="C66" s="8" t="s">
        <v>60</v>
      </c>
      <c r="D66" s="11" t="s">
        <v>91</v>
      </c>
      <c r="E66" s="13" t="s">
        <v>98</v>
      </c>
      <c r="F66" s="14"/>
      <c r="G66" s="8">
        <v>2</v>
      </c>
      <c r="H66" s="8">
        <v>1</v>
      </c>
      <c r="I66" s="8">
        <v>2</v>
      </c>
      <c r="J66" s="8">
        <f t="shared" si="1"/>
        <v>1.14</v>
      </c>
    </row>
    <row r="67" s="1" customFormat="1" ht="31.2" spans="1:10">
      <c r="A67" s="8">
        <v>63</v>
      </c>
      <c r="B67" s="8" t="s">
        <v>12</v>
      </c>
      <c r="C67" s="8" t="s">
        <v>60</v>
      </c>
      <c r="D67" s="11" t="s">
        <v>91</v>
      </c>
      <c r="E67" s="13" t="s">
        <v>99</v>
      </c>
      <c r="F67" s="14"/>
      <c r="G67" s="8">
        <v>2</v>
      </c>
      <c r="H67" s="8">
        <v>1</v>
      </c>
      <c r="I67" s="8">
        <v>2</v>
      </c>
      <c r="J67" s="8">
        <f t="shared" si="1"/>
        <v>1.14</v>
      </c>
    </row>
    <row r="68" s="1" customFormat="1" ht="40" customHeight="1" spans="1:10">
      <c r="A68" s="8">
        <v>64</v>
      </c>
      <c r="B68" s="8" t="s">
        <v>12</v>
      </c>
      <c r="C68" s="8" t="s">
        <v>60</v>
      </c>
      <c r="D68" s="11" t="s">
        <v>91</v>
      </c>
      <c r="E68" s="13" t="s">
        <v>100</v>
      </c>
      <c r="F68" s="14"/>
      <c r="G68" s="8">
        <v>2</v>
      </c>
      <c r="H68" s="8">
        <v>1</v>
      </c>
      <c r="I68" s="8">
        <v>2</v>
      </c>
      <c r="J68" s="8">
        <f t="shared" si="1"/>
        <v>1.14</v>
      </c>
    </row>
    <row r="69" s="1" customFormat="1" ht="48" customHeight="1" spans="1:10">
      <c r="A69" s="8">
        <v>65</v>
      </c>
      <c r="B69" s="8" t="s">
        <v>12</v>
      </c>
      <c r="C69" s="8" t="s">
        <v>60</v>
      </c>
      <c r="D69" s="11" t="s">
        <v>91</v>
      </c>
      <c r="E69" s="13" t="s">
        <v>101</v>
      </c>
      <c r="F69" s="14"/>
      <c r="G69" s="8">
        <v>2</v>
      </c>
      <c r="H69" s="8">
        <v>1</v>
      </c>
      <c r="I69" s="8">
        <v>2</v>
      </c>
      <c r="J69" s="8">
        <f t="shared" si="1"/>
        <v>1.14</v>
      </c>
    </row>
    <row r="70" s="1" customFormat="1" ht="49" customHeight="1" spans="1:10">
      <c r="A70" s="8">
        <v>66</v>
      </c>
      <c r="B70" s="8" t="s">
        <v>12</v>
      </c>
      <c r="C70" s="8" t="s">
        <v>60</v>
      </c>
      <c r="D70" s="11" t="s">
        <v>91</v>
      </c>
      <c r="E70" s="13" t="s">
        <v>102</v>
      </c>
      <c r="F70" s="14"/>
      <c r="G70" s="8">
        <v>2</v>
      </c>
      <c r="H70" s="8">
        <v>1</v>
      </c>
      <c r="I70" s="8">
        <v>2</v>
      </c>
      <c r="J70" s="8">
        <f t="shared" si="1"/>
        <v>1.14</v>
      </c>
    </row>
    <row r="71" s="1" customFormat="1" ht="31.2" spans="1:10">
      <c r="A71" s="8">
        <v>67</v>
      </c>
      <c r="B71" s="8" t="s">
        <v>12</v>
      </c>
      <c r="C71" s="8" t="s">
        <v>60</v>
      </c>
      <c r="D71" s="11" t="s">
        <v>91</v>
      </c>
      <c r="E71" s="13" t="s">
        <v>103</v>
      </c>
      <c r="F71" s="14"/>
      <c r="G71" s="8">
        <v>2</v>
      </c>
      <c r="H71" s="8">
        <v>1</v>
      </c>
      <c r="I71" s="8">
        <v>2</v>
      </c>
      <c r="J71" s="8">
        <f t="shared" si="1"/>
        <v>1.14</v>
      </c>
    </row>
    <row r="72" s="1" customFormat="1" ht="31.2" spans="1:10">
      <c r="A72" s="8">
        <v>68</v>
      </c>
      <c r="B72" s="8" t="s">
        <v>12</v>
      </c>
      <c r="C72" s="8" t="s">
        <v>60</v>
      </c>
      <c r="D72" s="11" t="s">
        <v>91</v>
      </c>
      <c r="E72" s="13" t="s">
        <v>104</v>
      </c>
      <c r="F72" s="14"/>
      <c r="G72" s="8">
        <v>2</v>
      </c>
      <c r="H72" s="8">
        <v>1</v>
      </c>
      <c r="I72" s="8">
        <v>2</v>
      </c>
      <c r="J72" s="8">
        <f t="shared" si="1"/>
        <v>1.14</v>
      </c>
    </row>
    <row r="73" s="1" customFormat="1" ht="31.2" spans="1:10">
      <c r="A73" s="8">
        <v>69</v>
      </c>
      <c r="B73" s="8" t="s">
        <v>12</v>
      </c>
      <c r="C73" s="8" t="s">
        <v>60</v>
      </c>
      <c r="D73" s="11" t="s">
        <v>91</v>
      </c>
      <c r="E73" s="13" t="s">
        <v>105</v>
      </c>
      <c r="F73" s="14"/>
      <c r="G73" s="8">
        <v>2</v>
      </c>
      <c r="H73" s="8">
        <v>1</v>
      </c>
      <c r="I73" s="8">
        <v>2</v>
      </c>
      <c r="J73" s="8">
        <f t="shared" si="1"/>
        <v>1.14</v>
      </c>
    </row>
    <row r="74" s="1" customFormat="1" ht="31.2" spans="1:10">
      <c r="A74" s="8">
        <v>70</v>
      </c>
      <c r="B74" s="8" t="s">
        <v>12</v>
      </c>
      <c r="C74" s="8" t="s">
        <v>60</v>
      </c>
      <c r="D74" s="11" t="s">
        <v>91</v>
      </c>
      <c r="E74" s="13" t="s">
        <v>106</v>
      </c>
      <c r="F74" s="14"/>
      <c r="G74" s="8">
        <v>2</v>
      </c>
      <c r="H74" s="8">
        <v>1</v>
      </c>
      <c r="I74" s="8">
        <v>2</v>
      </c>
      <c r="J74" s="8">
        <f t="shared" si="1"/>
        <v>1.14</v>
      </c>
    </row>
    <row r="75" s="1" customFormat="1" ht="31.2" spans="1:10">
      <c r="A75" s="8">
        <v>71</v>
      </c>
      <c r="B75" s="8" t="s">
        <v>12</v>
      </c>
      <c r="C75" s="8" t="s">
        <v>60</v>
      </c>
      <c r="D75" s="11" t="s">
        <v>91</v>
      </c>
      <c r="E75" s="13" t="s">
        <v>107</v>
      </c>
      <c r="F75" s="14"/>
      <c r="G75" s="8">
        <v>2</v>
      </c>
      <c r="H75" s="8">
        <v>1</v>
      </c>
      <c r="I75" s="8">
        <v>2</v>
      </c>
      <c r="J75" s="8">
        <f t="shared" si="1"/>
        <v>1.14</v>
      </c>
    </row>
    <row r="76" s="1" customFormat="1" ht="31.2" spans="1:10">
      <c r="A76" s="8">
        <v>72</v>
      </c>
      <c r="B76" s="8" t="s">
        <v>12</v>
      </c>
      <c r="C76" s="8" t="s">
        <v>60</v>
      </c>
      <c r="D76" s="11" t="s">
        <v>91</v>
      </c>
      <c r="E76" s="13" t="s">
        <v>108</v>
      </c>
      <c r="F76" s="14"/>
      <c r="G76" s="8">
        <v>2</v>
      </c>
      <c r="H76" s="8">
        <v>1</v>
      </c>
      <c r="I76" s="8">
        <v>2</v>
      </c>
      <c r="J76" s="8">
        <f t="shared" si="1"/>
        <v>1.14</v>
      </c>
    </row>
    <row r="77" s="1" customFormat="1" ht="31.2" spans="1:10">
      <c r="A77" s="8">
        <v>73</v>
      </c>
      <c r="B77" s="8" t="s">
        <v>12</v>
      </c>
      <c r="C77" s="8" t="s">
        <v>60</v>
      </c>
      <c r="D77" s="11" t="s">
        <v>91</v>
      </c>
      <c r="E77" s="13" t="s">
        <v>109</v>
      </c>
      <c r="F77" s="14"/>
      <c r="G77" s="8">
        <v>2</v>
      </c>
      <c r="H77" s="8">
        <v>1</v>
      </c>
      <c r="I77" s="8">
        <v>2</v>
      </c>
      <c r="J77" s="8">
        <f t="shared" si="1"/>
        <v>1.14</v>
      </c>
    </row>
    <row r="78" s="1" customFormat="1" ht="46" customHeight="1" spans="1:10">
      <c r="A78" s="8">
        <v>74</v>
      </c>
      <c r="B78" s="8" t="s">
        <v>12</v>
      </c>
      <c r="C78" s="8" t="s">
        <v>60</v>
      </c>
      <c r="D78" s="11" t="s">
        <v>91</v>
      </c>
      <c r="E78" s="13" t="s">
        <v>110</v>
      </c>
      <c r="F78" s="14"/>
      <c r="G78" s="8">
        <v>2</v>
      </c>
      <c r="H78" s="8">
        <v>1</v>
      </c>
      <c r="I78" s="8">
        <v>2</v>
      </c>
      <c r="J78" s="8">
        <f t="shared" si="1"/>
        <v>1.14</v>
      </c>
    </row>
    <row r="79" s="1" customFormat="1" ht="43" customHeight="1" spans="1:10">
      <c r="A79" s="8">
        <v>75</v>
      </c>
      <c r="B79" s="8" t="s">
        <v>12</v>
      </c>
      <c r="C79" s="8" t="s">
        <v>60</v>
      </c>
      <c r="D79" s="11" t="s">
        <v>91</v>
      </c>
      <c r="E79" s="13" t="s">
        <v>111</v>
      </c>
      <c r="F79" s="14"/>
      <c r="G79" s="8">
        <v>2</v>
      </c>
      <c r="H79" s="8">
        <v>1</v>
      </c>
      <c r="I79" s="8">
        <v>2</v>
      </c>
      <c r="J79" s="8">
        <f t="shared" si="1"/>
        <v>1.14</v>
      </c>
    </row>
    <row r="80" s="1" customFormat="1" ht="31.2" spans="1:10">
      <c r="A80" s="8">
        <v>76</v>
      </c>
      <c r="B80" s="8" t="s">
        <v>12</v>
      </c>
      <c r="C80" s="8" t="s">
        <v>60</v>
      </c>
      <c r="D80" s="11" t="s">
        <v>91</v>
      </c>
      <c r="E80" s="13" t="s">
        <v>112</v>
      </c>
      <c r="F80" s="14"/>
      <c r="G80" s="8">
        <v>2</v>
      </c>
      <c r="H80" s="8">
        <v>1</v>
      </c>
      <c r="I80" s="8">
        <v>2</v>
      </c>
      <c r="J80" s="8">
        <f t="shared" si="1"/>
        <v>1.14</v>
      </c>
    </row>
    <row r="81" s="1" customFormat="1" ht="46" customHeight="1" spans="1:10">
      <c r="A81" s="8">
        <v>77</v>
      </c>
      <c r="B81" s="8" t="s">
        <v>12</v>
      </c>
      <c r="C81" s="8" t="s">
        <v>60</v>
      </c>
      <c r="D81" s="11" t="s">
        <v>91</v>
      </c>
      <c r="E81" s="13" t="s">
        <v>72</v>
      </c>
      <c r="F81" s="14"/>
      <c r="G81" s="8">
        <v>2</v>
      </c>
      <c r="H81" s="8">
        <v>1</v>
      </c>
      <c r="I81" s="8">
        <v>2</v>
      </c>
      <c r="J81" s="8">
        <f t="shared" si="1"/>
        <v>1.14</v>
      </c>
    </row>
    <row r="82" s="1" customFormat="1" ht="31.2" spans="1:10">
      <c r="A82" s="8">
        <v>78</v>
      </c>
      <c r="B82" s="8" t="s">
        <v>12</v>
      </c>
      <c r="C82" s="8" t="s">
        <v>60</v>
      </c>
      <c r="D82" s="11" t="s">
        <v>91</v>
      </c>
      <c r="E82" s="13" t="s">
        <v>113</v>
      </c>
      <c r="F82" s="14"/>
      <c r="G82" s="8">
        <v>2</v>
      </c>
      <c r="H82" s="8">
        <v>1</v>
      </c>
      <c r="I82" s="8">
        <v>2</v>
      </c>
      <c r="J82" s="8">
        <f t="shared" si="1"/>
        <v>1.14</v>
      </c>
    </row>
    <row r="83" s="1" customFormat="1" ht="31.2" spans="1:10">
      <c r="A83" s="8">
        <v>79</v>
      </c>
      <c r="B83" s="8" t="s">
        <v>12</v>
      </c>
      <c r="C83" s="8" t="s">
        <v>60</v>
      </c>
      <c r="D83" s="11" t="s">
        <v>91</v>
      </c>
      <c r="E83" s="13" t="s">
        <v>114</v>
      </c>
      <c r="F83" s="14"/>
      <c r="G83" s="8">
        <v>2</v>
      </c>
      <c r="H83" s="8">
        <v>1</v>
      </c>
      <c r="I83" s="8">
        <v>2</v>
      </c>
      <c r="J83" s="8">
        <f t="shared" si="1"/>
        <v>1.14</v>
      </c>
    </row>
    <row r="84" s="1" customFormat="1" ht="31.2" spans="1:10">
      <c r="A84" s="8">
        <v>80</v>
      </c>
      <c r="B84" s="8" t="s">
        <v>12</v>
      </c>
      <c r="C84" s="8" t="s">
        <v>60</v>
      </c>
      <c r="D84" s="11" t="s">
        <v>71</v>
      </c>
      <c r="E84" s="13" t="s">
        <v>115</v>
      </c>
      <c r="F84" s="14"/>
      <c r="G84" s="8">
        <v>2</v>
      </c>
      <c r="H84" s="8">
        <v>1</v>
      </c>
      <c r="I84" s="8">
        <v>2</v>
      </c>
      <c r="J84" s="8">
        <f t="shared" si="1"/>
        <v>1.14</v>
      </c>
    </row>
    <row r="85" s="1" customFormat="1" ht="31.2" spans="1:10">
      <c r="A85" s="8">
        <v>81</v>
      </c>
      <c r="B85" s="8" t="s">
        <v>12</v>
      </c>
      <c r="C85" s="8" t="s">
        <v>60</v>
      </c>
      <c r="D85" s="11" t="s">
        <v>116</v>
      </c>
      <c r="E85" s="13" t="s">
        <v>117</v>
      </c>
      <c r="F85" s="14"/>
      <c r="G85" s="8">
        <v>2</v>
      </c>
      <c r="H85" s="8">
        <v>1</v>
      </c>
      <c r="I85" s="8">
        <v>2</v>
      </c>
      <c r="J85" s="8">
        <f t="shared" si="1"/>
        <v>1.14</v>
      </c>
    </row>
    <row r="86" s="1" customFormat="1" ht="91" customHeight="1" spans="1:10">
      <c r="A86" s="8">
        <v>82</v>
      </c>
      <c r="B86" s="8" t="s">
        <v>12</v>
      </c>
      <c r="C86" s="8" t="s">
        <v>118</v>
      </c>
      <c r="D86" s="8" t="s">
        <v>119</v>
      </c>
      <c r="E86" s="15" t="s">
        <v>120</v>
      </c>
      <c r="F86" s="16"/>
      <c r="G86" s="8">
        <v>1</v>
      </c>
      <c r="H86" s="8">
        <v>1</v>
      </c>
      <c r="I86" s="8">
        <v>1</v>
      </c>
      <c r="J86" s="8">
        <f t="shared" ref="J86:J121" si="2">I86</f>
        <v>1</v>
      </c>
    </row>
    <row r="87" s="1" customFormat="1" ht="73" customHeight="1" spans="1:10">
      <c r="A87" s="8">
        <v>83</v>
      </c>
      <c r="B87" s="8" t="s">
        <v>12</v>
      </c>
      <c r="C87" s="8" t="s">
        <v>118</v>
      </c>
      <c r="D87" s="8" t="s">
        <v>119</v>
      </c>
      <c r="E87" s="15" t="s">
        <v>121</v>
      </c>
      <c r="F87" s="16"/>
      <c r="G87" s="8">
        <v>1</v>
      </c>
      <c r="H87" s="8">
        <v>1</v>
      </c>
      <c r="I87" s="8">
        <v>1</v>
      </c>
      <c r="J87" s="8">
        <f t="shared" si="2"/>
        <v>1</v>
      </c>
    </row>
    <row r="88" s="1" customFormat="1" ht="94" customHeight="1" spans="1:10">
      <c r="A88" s="8">
        <v>84</v>
      </c>
      <c r="B88" s="8" t="s">
        <v>12</v>
      </c>
      <c r="C88" s="8" t="s">
        <v>118</v>
      </c>
      <c r="D88" s="8" t="s">
        <v>119</v>
      </c>
      <c r="E88" s="15" t="s">
        <v>122</v>
      </c>
      <c r="F88" s="16"/>
      <c r="G88" s="8">
        <v>1</v>
      </c>
      <c r="H88" s="8">
        <v>1</v>
      </c>
      <c r="I88" s="8">
        <v>1</v>
      </c>
      <c r="J88" s="8">
        <f t="shared" si="2"/>
        <v>1</v>
      </c>
    </row>
    <row r="89" s="1" customFormat="1" ht="104" customHeight="1" spans="1:10">
      <c r="A89" s="8">
        <v>85</v>
      </c>
      <c r="B89" s="8" t="s">
        <v>12</v>
      </c>
      <c r="C89" s="8" t="s">
        <v>118</v>
      </c>
      <c r="D89" s="8" t="s">
        <v>119</v>
      </c>
      <c r="E89" s="15" t="s">
        <v>123</v>
      </c>
      <c r="F89" s="16"/>
      <c r="G89" s="8">
        <v>1</v>
      </c>
      <c r="H89" s="8">
        <v>1</v>
      </c>
      <c r="I89" s="8">
        <v>1</v>
      </c>
      <c r="J89" s="8">
        <f t="shared" si="2"/>
        <v>1</v>
      </c>
    </row>
    <row r="90" s="1" customFormat="1" ht="15.6" spans="1:10">
      <c r="A90" s="8">
        <v>86</v>
      </c>
      <c r="B90" s="8" t="s">
        <v>12</v>
      </c>
      <c r="C90" s="8" t="s">
        <v>118</v>
      </c>
      <c r="D90" s="8" t="s">
        <v>119</v>
      </c>
      <c r="E90" s="15" t="s">
        <v>124</v>
      </c>
      <c r="F90" s="16"/>
      <c r="G90" s="8">
        <v>1</v>
      </c>
      <c r="H90" s="8">
        <v>1</v>
      </c>
      <c r="I90" s="8">
        <v>1</v>
      </c>
      <c r="J90" s="8">
        <f t="shared" si="2"/>
        <v>1</v>
      </c>
    </row>
    <row r="91" s="1" customFormat="1" ht="75" customHeight="1" spans="1:10">
      <c r="A91" s="8">
        <v>87</v>
      </c>
      <c r="B91" s="8" t="s">
        <v>12</v>
      </c>
      <c r="C91" s="8" t="s">
        <v>118</v>
      </c>
      <c r="D91" s="8" t="s">
        <v>119</v>
      </c>
      <c r="E91" s="15" t="s">
        <v>125</v>
      </c>
      <c r="F91" s="16"/>
      <c r="G91" s="8">
        <v>1</v>
      </c>
      <c r="H91" s="8">
        <v>1</v>
      </c>
      <c r="I91" s="8">
        <v>1</v>
      </c>
      <c r="J91" s="8">
        <f t="shared" si="2"/>
        <v>1</v>
      </c>
    </row>
    <row r="92" s="1" customFormat="1" ht="90" customHeight="1" spans="1:10">
      <c r="A92" s="8">
        <v>88</v>
      </c>
      <c r="B92" s="8" t="s">
        <v>12</v>
      </c>
      <c r="C92" s="8" t="s">
        <v>118</v>
      </c>
      <c r="D92" s="8" t="s">
        <v>119</v>
      </c>
      <c r="E92" s="15" t="s">
        <v>126</v>
      </c>
      <c r="F92" s="16"/>
      <c r="G92" s="8">
        <v>1</v>
      </c>
      <c r="H92" s="8">
        <v>1</v>
      </c>
      <c r="I92" s="8">
        <v>1</v>
      </c>
      <c r="J92" s="8">
        <f t="shared" si="2"/>
        <v>1</v>
      </c>
    </row>
    <row r="93" s="1" customFormat="1" ht="92" customHeight="1" spans="1:10">
      <c r="A93" s="8">
        <v>89</v>
      </c>
      <c r="B93" s="8" t="s">
        <v>12</v>
      </c>
      <c r="C93" s="8" t="s">
        <v>118</v>
      </c>
      <c r="D93" s="8" t="s">
        <v>119</v>
      </c>
      <c r="E93" s="15" t="s">
        <v>127</v>
      </c>
      <c r="F93" s="16"/>
      <c r="G93" s="8">
        <v>1</v>
      </c>
      <c r="H93" s="8">
        <v>1</v>
      </c>
      <c r="I93" s="8">
        <v>1</v>
      </c>
      <c r="J93" s="8">
        <f t="shared" si="2"/>
        <v>1</v>
      </c>
    </row>
    <row r="94" s="1" customFormat="1" ht="114" customHeight="1" spans="1:10">
      <c r="A94" s="8">
        <v>90</v>
      </c>
      <c r="B94" s="8" t="s">
        <v>12</v>
      </c>
      <c r="C94" s="8" t="s">
        <v>118</v>
      </c>
      <c r="D94" s="8" t="s">
        <v>119</v>
      </c>
      <c r="E94" s="15" t="s">
        <v>128</v>
      </c>
      <c r="F94" s="16"/>
      <c r="G94" s="8">
        <v>1</v>
      </c>
      <c r="H94" s="8">
        <v>1</v>
      </c>
      <c r="I94" s="8">
        <v>1</v>
      </c>
      <c r="J94" s="8">
        <f t="shared" si="2"/>
        <v>1</v>
      </c>
    </row>
    <row r="95" s="1" customFormat="1" ht="87" customHeight="1" spans="1:10">
      <c r="A95" s="8">
        <v>91</v>
      </c>
      <c r="B95" s="8" t="s">
        <v>12</v>
      </c>
      <c r="C95" s="8" t="s">
        <v>118</v>
      </c>
      <c r="D95" s="8" t="s">
        <v>119</v>
      </c>
      <c r="E95" s="15" t="s">
        <v>129</v>
      </c>
      <c r="F95" s="16"/>
      <c r="G95" s="8">
        <v>1</v>
      </c>
      <c r="H95" s="8">
        <v>1</v>
      </c>
      <c r="I95" s="8">
        <v>1</v>
      </c>
      <c r="J95" s="8">
        <f t="shared" si="2"/>
        <v>1</v>
      </c>
    </row>
    <row r="96" s="1" customFormat="1" ht="116" customHeight="1" spans="1:10">
      <c r="A96" s="8">
        <v>92</v>
      </c>
      <c r="B96" s="8" t="s">
        <v>12</v>
      </c>
      <c r="C96" s="8" t="s">
        <v>118</v>
      </c>
      <c r="D96" s="8" t="s">
        <v>119</v>
      </c>
      <c r="E96" s="15" t="s">
        <v>130</v>
      </c>
      <c r="F96" s="16"/>
      <c r="G96" s="8">
        <v>1</v>
      </c>
      <c r="H96" s="8">
        <v>1</v>
      </c>
      <c r="I96" s="8">
        <v>1</v>
      </c>
      <c r="J96" s="8">
        <f t="shared" si="2"/>
        <v>1</v>
      </c>
    </row>
    <row r="97" s="1" customFormat="1" ht="94" customHeight="1" spans="1:10">
      <c r="A97" s="8">
        <v>93</v>
      </c>
      <c r="B97" s="8" t="s">
        <v>12</v>
      </c>
      <c r="C97" s="8" t="s">
        <v>118</v>
      </c>
      <c r="D97" s="8" t="s">
        <v>119</v>
      </c>
      <c r="E97" s="15" t="s">
        <v>131</v>
      </c>
      <c r="F97" s="16"/>
      <c r="G97" s="8">
        <v>1</v>
      </c>
      <c r="H97" s="8">
        <v>1</v>
      </c>
      <c r="I97" s="8">
        <v>1</v>
      </c>
      <c r="J97" s="8">
        <f t="shared" si="2"/>
        <v>1</v>
      </c>
    </row>
    <row r="98" s="1" customFormat="1" ht="111" customHeight="1" spans="1:10">
      <c r="A98" s="8">
        <v>94</v>
      </c>
      <c r="B98" s="8" t="s">
        <v>12</v>
      </c>
      <c r="C98" s="8" t="s">
        <v>118</v>
      </c>
      <c r="D98" s="8" t="s">
        <v>119</v>
      </c>
      <c r="E98" s="15" t="s">
        <v>132</v>
      </c>
      <c r="F98" s="16"/>
      <c r="G98" s="8">
        <v>1</v>
      </c>
      <c r="H98" s="8">
        <v>1</v>
      </c>
      <c r="I98" s="8">
        <v>1</v>
      </c>
      <c r="J98" s="8">
        <f t="shared" si="2"/>
        <v>1</v>
      </c>
    </row>
    <row r="99" s="1" customFormat="1" ht="103" customHeight="1" spans="1:10">
      <c r="A99" s="8">
        <v>95</v>
      </c>
      <c r="B99" s="8" t="s">
        <v>12</v>
      </c>
      <c r="C99" s="8" t="s">
        <v>118</v>
      </c>
      <c r="D99" s="8" t="s">
        <v>119</v>
      </c>
      <c r="E99" s="15" t="s">
        <v>133</v>
      </c>
      <c r="F99" s="16"/>
      <c r="G99" s="8">
        <v>1</v>
      </c>
      <c r="H99" s="8">
        <v>1</v>
      </c>
      <c r="I99" s="8">
        <v>1</v>
      </c>
      <c r="J99" s="8">
        <f t="shared" si="2"/>
        <v>1</v>
      </c>
    </row>
    <row r="100" s="1" customFormat="1" ht="94" customHeight="1" spans="1:10">
      <c r="A100" s="8">
        <v>96</v>
      </c>
      <c r="B100" s="8" t="s">
        <v>12</v>
      </c>
      <c r="C100" s="8" t="s">
        <v>118</v>
      </c>
      <c r="D100" s="8" t="s">
        <v>119</v>
      </c>
      <c r="E100" s="15" t="s">
        <v>134</v>
      </c>
      <c r="F100" s="16"/>
      <c r="G100" s="8">
        <v>1</v>
      </c>
      <c r="H100" s="8">
        <v>1</v>
      </c>
      <c r="I100" s="8">
        <v>1</v>
      </c>
      <c r="J100" s="8">
        <f t="shared" si="2"/>
        <v>1</v>
      </c>
    </row>
    <row r="101" s="1" customFormat="1" ht="84" customHeight="1" spans="1:10">
      <c r="A101" s="8">
        <v>97</v>
      </c>
      <c r="B101" s="8" t="s">
        <v>12</v>
      </c>
      <c r="C101" s="8" t="s">
        <v>118</v>
      </c>
      <c r="D101" s="8" t="s">
        <v>119</v>
      </c>
      <c r="E101" s="15" t="s">
        <v>135</v>
      </c>
      <c r="F101" s="16"/>
      <c r="G101" s="8">
        <v>1</v>
      </c>
      <c r="H101" s="8">
        <v>1</v>
      </c>
      <c r="I101" s="8">
        <v>1</v>
      </c>
      <c r="J101" s="8">
        <f t="shared" si="2"/>
        <v>1</v>
      </c>
    </row>
    <row r="102" s="1" customFormat="1" ht="108" customHeight="1" spans="1:10">
      <c r="A102" s="8">
        <v>98</v>
      </c>
      <c r="B102" s="8" t="s">
        <v>12</v>
      </c>
      <c r="C102" s="8" t="s">
        <v>118</v>
      </c>
      <c r="D102" s="8" t="s">
        <v>119</v>
      </c>
      <c r="E102" s="15" t="s">
        <v>136</v>
      </c>
      <c r="F102" s="16"/>
      <c r="G102" s="8">
        <v>1</v>
      </c>
      <c r="H102" s="8">
        <v>1</v>
      </c>
      <c r="I102" s="8">
        <v>1</v>
      </c>
      <c r="J102" s="8">
        <f t="shared" si="2"/>
        <v>1</v>
      </c>
    </row>
    <row r="103" s="1" customFormat="1" ht="81" customHeight="1" spans="1:10">
      <c r="A103" s="8">
        <v>99</v>
      </c>
      <c r="B103" s="8" t="s">
        <v>12</v>
      </c>
      <c r="C103" s="8" t="s">
        <v>118</v>
      </c>
      <c r="D103" s="8" t="s">
        <v>119</v>
      </c>
      <c r="E103" s="15" t="s">
        <v>137</v>
      </c>
      <c r="F103" s="16"/>
      <c r="G103" s="8">
        <v>1</v>
      </c>
      <c r="H103" s="8">
        <v>1</v>
      </c>
      <c r="I103" s="8">
        <v>1</v>
      </c>
      <c r="J103" s="8">
        <f t="shared" si="2"/>
        <v>1</v>
      </c>
    </row>
    <row r="104" s="1" customFormat="1" ht="86" customHeight="1" spans="1:10">
      <c r="A104" s="8">
        <v>100</v>
      </c>
      <c r="B104" s="8" t="s">
        <v>12</v>
      </c>
      <c r="C104" s="8" t="s">
        <v>118</v>
      </c>
      <c r="D104" s="8" t="s">
        <v>119</v>
      </c>
      <c r="E104" s="15" t="s">
        <v>138</v>
      </c>
      <c r="F104" s="16"/>
      <c r="G104" s="8">
        <v>1</v>
      </c>
      <c r="H104" s="8">
        <v>1</v>
      </c>
      <c r="I104" s="8">
        <v>1</v>
      </c>
      <c r="J104" s="8">
        <f t="shared" si="2"/>
        <v>1</v>
      </c>
    </row>
    <row r="105" s="1" customFormat="1" ht="79" customHeight="1" spans="1:10">
      <c r="A105" s="8">
        <v>101</v>
      </c>
      <c r="B105" s="8" t="s">
        <v>12</v>
      </c>
      <c r="C105" s="8" t="s">
        <v>118</v>
      </c>
      <c r="D105" s="8" t="s">
        <v>119</v>
      </c>
      <c r="E105" s="15" t="s">
        <v>139</v>
      </c>
      <c r="F105" s="16"/>
      <c r="G105" s="8">
        <v>1</v>
      </c>
      <c r="H105" s="8">
        <v>1</v>
      </c>
      <c r="I105" s="8">
        <v>1</v>
      </c>
      <c r="J105" s="8">
        <f t="shared" si="2"/>
        <v>1</v>
      </c>
    </row>
    <row r="106" s="1" customFormat="1" ht="93" customHeight="1" spans="1:10">
      <c r="A106" s="8">
        <v>102</v>
      </c>
      <c r="B106" s="8" t="s">
        <v>12</v>
      </c>
      <c r="C106" s="8" t="s">
        <v>118</v>
      </c>
      <c r="D106" s="8" t="s">
        <v>119</v>
      </c>
      <c r="E106" s="15" t="s">
        <v>140</v>
      </c>
      <c r="F106" s="16"/>
      <c r="G106" s="8">
        <v>1</v>
      </c>
      <c r="H106" s="8">
        <v>1</v>
      </c>
      <c r="I106" s="8">
        <v>1</v>
      </c>
      <c r="J106" s="8">
        <f t="shared" si="2"/>
        <v>1</v>
      </c>
    </row>
    <row r="107" s="1" customFormat="1" ht="106" customHeight="1" spans="1:10">
      <c r="A107" s="8">
        <v>103</v>
      </c>
      <c r="B107" s="8" t="s">
        <v>12</v>
      </c>
      <c r="C107" s="8" t="s">
        <v>118</v>
      </c>
      <c r="D107" s="8" t="s">
        <v>119</v>
      </c>
      <c r="E107" s="15" t="s">
        <v>141</v>
      </c>
      <c r="F107" s="16"/>
      <c r="G107" s="8">
        <v>1</v>
      </c>
      <c r="H107" s="8">
        <v>1</v>
      </c>
      <c r="I107" s="8">
        <v>1</v>
      </c>
      <c r="J107" s="8">
        <f t="shared" si="2"/>
        <v>1</v>
      </c>
    </row>
    <row r="108" s="1" customFormat="1" ht="121" customHeight="1" spans="1:10">
      <c r="A108" s="8">
        <v>104</v>
      </c>
      <c r="B108" s="8" t="s">
        <v>12</v>
      </c>
      <c r="C108" s="8" t="s">
        <v>118</v>
      </c>
      <c r="D108" s="8" t="s">
        <v>119</v>
      </c>
      <c r="E108" s="15" t="s">
        <v>142</v>
      </c>
      <c r="F108" s="16"/>
      <c r="G108" s="8">
        <v>1</v>
      </c>
      <c r="H108" s="8">
        <v>1</v>
      </c>
      <c r="I108" s="8">
        <v>1</v>
      </c>
      <c r="J108" s="8">
        <f t="shared" si="2"/>
        <v>1</v>
      </c>
    </row>
    <row r="109" s="1" customFormat="1" ht="85" customHeight="1" spans="1:10">
      <c r="A109" s="8">
        <v>105</v>
      </c>
      <c r="B109" s="8" t="s">
        <v>12</v>
      </c>
      <c r="C109" s="8" t="s">
        <v>118</v>
      </c>
      <c r="D109" s="8" t="s">
        <v>119</v>
      </c>
      <c r="E109" s="15" t="s">
        <v>143</v>
      </c>
      <c r="F109" s="16"/>
      <c r="G109" s="8">
        <v>1</v>
      </c>
      <c r="H109" s="8">
        <v>1</v>
      </c>
      <c r="I109" s="8">
        <v>1</v>
      </c>
      <c r="J109" s="8">
        <f t="shared" si="2"/>
        <v>1</v>
      </c>
    </row>
    <row r="110" s="1" customFormat="1" ht="15.6" spans="1:10">
      <c r="A110" s="8">
        <v>106</v>
      </c>
      <c r="B110" s="8" t="s">
        <v>12</v>
      </c>
      <c r="C110" s="8" t="s">
        <v>118</v>
      </c>
      <c r="D110" s="8" t="s">
        <v>119</v>
      </c>
      <c r="E110" s="15" t="s">
        <v>144</v>
      </c>
      <c r="F110" s="16"/>
      <c r="G110" s="8">
        <v>1</v>
      </c>
      <c r="H110" s="8">
        <v>1</v>
      </c>
      <c r="I110" s="8">
        <v>1</v>
      </c>
      <c r="J110" s="8">
        <f t="shared" si="2"/>
        <v>1</v>
      </c>
    </row>
    <row r="111" s="1" customFormat="1" ht="15.6" spans="1:10">
      <c r="A111" s="8">
        <v>107</v>
      </c>
      <c r="B111" s="8" t="s">
        <v>12</v>
      </c>
      <c r="C111" s="8" t="s">
        <v>118</v>
      </c>
      <c r="D111" s="8" t="s">
        <v>119</v>
      </c>
      <c r="E111" s="15" t="s">
        <v>145</v>
      </c>
      <c r="F111" s="16"/>
      <c r="G111" s="8">
        <v>1</v>
      </c>
      <c r="H111" s="8">
        <v>1</v>
      </c>
      <c r="I111" s="8">
        <v>1</v>
      </c>
      <c r="J111" s="8">
        <f t="shared" si="2"/>
        <v>1</v>
      </c>
    </row>
    <row r="112" s="1" customFormat="1" ht="90" customHeight="1" spans="1:10">
      <c r="A112" s="8">
        <v>108</v>
      </c>
      <c r="B112" s="8" t="s">
        <v>12</v>
      </c>
      <c r="C112" s="8" t="s">
        <v>118</v>
      </c>
      <c r="D112" s="8" t="s">
        <v>119</v>
      </c>
      <c r="E112" s="15" t="s">
        <v>146</v>
      </c>
      <c r="F112" s="16"/>
      <c r="G112" s="8">
        <v>1</v>
      </c>
      <c r="H112" s="8">
        <v>1</v>
      </c>
      <c r="I112" s="8">
        <v>1</v>
      </c>
      <c r="J112" s="8">
        <f t="shared" si="2"/>
        <v>1</v>
      </c>
    </row>
    <row r="113" s="1" customFormat="1" ht="105" customHeight="1" spans="1:10">
      <c r="A113" s="8">
        <v>109</v>
      </c>
      <c r="B113" s="8" t="s">
        <v>12</v>
      </c>
      <c r="C113" s="8" t="s">
        <v>118</v>
      </c>
      <c r="D113" s="8" t="s">
        <v>119</v>
      </c>
      <c r="E113" s="15" t="s">
        <v>147</v>
      </c>
      <c r="F113" s="16"/>
      <c r="G113" s="8">
        <v>1</v>
      </c>
      <c r="H113" s="8">
        <v>1</v>
      </c>
      <c r="I113" s="8">
        <v>1</v>
      </c>
      <c r="J113" s="8">
        <f t="shared" si="2"/>
        <v>1</v>
      </c>
    </row>
    <row r="114" s="1" customFormat="1" ht="88" customHeight="1" spans="1:10">
      <c r="A114" s="8">
        <v>110</v>
      </c>
      <c r="B114" s="8" t="s">
        <v>12</v>
      </c>
      <c r="C114" s="8" t="s">
        <v>118</v>
      </c>
      <c r="D114" s="8" t="s">
        <v>119</v>
      </c>
      <c r="E114" s="15" t="s">
        <v>148</v>
      </c>
      <c r="F114" s="16"/>
      <c r="G114" s="8">
        <v>1</v>
      </c>
      <c r="H114" s="8">
        <v>1</v>
      </c>
      <c r="I114" s="8">
        <v>1</v>
      </c>
      <c r="J114" s="8">
        <f t="shared" si="2"/>
        <v>1</v>
      </c>
    </row>
    <row r="115" s="1" customFormat="1" ht="84" customHeight="1" spans="1:10">
      <c r="A115" s="8">
        <v>111</v>
      </c>
      <c r="B115" s="8" t="s">
        <v>12</v>
      </c>
      <c r="C115" s="8" t="s">
        <v>118</v>
      </c>
      <c r="D115" s="8" t="s">
        <v>119</v>
      </c>
      <c r="E115" s="15" t="s">
        <v>149</v>
      </c>
      <c r="F115" s="16"/>
      <c r="G115" s="8">
        <v>1</v>
      </c>
      <c r="H115" s="8">
        <v>1</v>
      </c>
      <c r="I115" s="8">
        <v>1</v>
      </c>
      <c r="J115" s="8">
        <f t="shared" si="2"/>
        <v>1</v>
      </c>
    </row>
    <row r="116" s="1" customFormat="1" ht="126" customHeight="1" spans="1:10">
      <c r="A116" s="8">
        <v>112</v>
      </c>
      <c r="B116" s="8" t="s">
        <v>12</v>
      </c>
      <c r="C116" s="8" t="s">
        <v>118</v>
      </c>
      <c r="D116" s="8" t="s">
        <v>119</v>
      </c>
      <c r="E116" s="15" t="s">
        <v>150</v>
      </c>
      <c r="F116" s="16"/>
      <c r="G116" s="8">
        <v>1</v>
      </c>
      <c r="H116" s="8">
        <v>1</v>
      </c>
      <c r="I116" s="8">
        <v>1</v>
      </c>
      <c r="J116" s="8">
        <f t="shared" si="2"/>
        <v>1</v>
      </c>
    </row>
    <row r="117" s="1" customFormat="1" ht="105" customHeight="1" spans="1:10">
      <c r="A117" s="8">
        <v>113</v>
      </c>
      <c r="B117" s="8" t="s">
        <v>12</v>
      </c>
      <c r="C117" s="8" t="s">
        <v>118</v>
      </c>
      <c r="D117" s="8" t="s">
        <v>119</v>
      </c>
      <c r="E117" s="15" t="s">
        <v>151</v>
      </c>
      <c r="F117" s="16"/>
      <c r="G117" s="8">
        <v>1</v>
      </c>
      <c r="H117" s="8">
        <v>1</v>
      </c>
      <c r="I117" s="8">
        <v>1</v>
      </c>
      <c r="J117" s="8">
        <f t="shared" si="2"/>
        <v>1</v>
      </c>
    </row>
    <row r="118" s="1" customFormat="1" ht="102" customHeight="1" spans="1:10">
      <c r="A118" s="8">
        <v>114</v>
      </c>
      <c r="B118" s="8" t="s">
        <v>12</v>
      </c>
      <c r="C118" s="8" t="s">
        <v>118</v>
      </c>
      <c r="D118" s="8" t="s">
        <v>119</v>
      </c>
      <c r="E118" s="15" t="s">
        <v>152</v>
      </c>
      <c r="F118" s="16"/>
      <c r="G118" s="8">
        <v>1</v>
      </c>
      <c r="H118" s="8">
        <v>1</v>
      </c>
      <c r="I118" s="8">
        <v>1</v>
      </c>
      <c r="J118" s="8">
        <f t="shared" si="2"/>
        <v>1</v>
      </c>
    </row>
    <row r="119" s="1" customFormat="1" ht="103" customHeight="1" spans="1:10">
      <c r="A119" s="8">
        <v>115</v>
      </c>
      <c r="B119" s="8" t="s">
        <v>12</v>
      </c>
      <c r="C119" s="8" t="s">
        <v>118</v>
      </c>
      <c r="D119" s="8" t="s">
        <v>119</v>
      </c>
      <c r="E119" s="15" t="s">
        <v>153</v>
      </c>
      <c r="F119" s="16"/>
      <c r="G119" s="8">
        <v>1</v>
      </c>
      <c r="H119" s="8">
        <v>1</v>
      </c>
      <c r="I119" s="8">
        <v>1</v>
      </c>
      <c r="J119" s="8">
        <f t="shared" si="2"/>
        <v>1</v>
      </c>
    </row>
    <row r="120" s="1" customFormat="1" ht="114" customHeight="1" spans="1:10">
      <c r="A120" s="8">
        <v>116</v>
      </c>
      <c r="B120" s="8" t="s">
        <v>12</v>
      </c>
      <c r="C120" s="8" t="s">
        <v>118</v>
      </c>
      <c r="D120" s="8" t="s">
        <v>119</v>
      </c>
      <c r="E120" s="13" t="s">
        <v>154</v>
      </c>
      <c r="F120" s="14"/>
      <c r="G120" s="8">
        <v>1</v>
      </c>
      <c r="H120" s="8">
        <v>1</v>
      </c>
      <c r="I120" s="8">
        <v>1</v>
      </c>
      <c r="J120" s="8">
        <f t="shared" si="2"/>
        <v>1</v>
      </c>
    </row>
    <row r="121" s="1" customFormat="1" ht="55" customHeight="1" spans="1:10">
      <c r="A121" s="8">
        <v>117</v>
      </c>
      <c r="B121" s="8" t="s">
        <v>12</v>
      </c>
      <c r="C121" s="8" t="s">
        <v>118</v>
      </c>
      <c r="D121" s="12" t="s">
        <v>155</v>
      </c>
      <c r="E121" s="13" t="s">
        <v>156</v>
      </c>
      <c r="F121" s="14"/>
      <c r="G121" s="8">
        <v>0.5</v>
      </c>
      <c r="H121" s="8">
        <v>1</v>
      </c>
      <c r="I121" s="8">
        <v>0.5</v>
      </c>
      <c r="J121" s="8">
        <f t="shared" si="2"/>
        <v>0.5</v>
      </c>
    </row>
    <row r="122" s="1" customFormat="1" ht="93.6" spans="1:10">
      <c r="A122" s="8">
        <v>118</v>
      </c>
      <c r="B122" s="8" t="s">
        <v>12</v>
      </c>
      <c r="C122" s="12" t="s">
        <v>157</v>
      </c>
      <c r="D122" s="12" t="s">
        <v>158</v>
      </c>
      <c r="E122" s="8">
        <v>33300</v>
      </c>
      <c r="F122" s="12" t="s">
        <v>159</v>
      </c>
      <c r="G122" s="8">
        <v>5</v>
      </c>
      <c r="H122" s="8">
        <v>1</v>
      </c>
      <c r="I122" s="8">
        <v>1</v>
      </c>
      <c r="J122" s="8">
        <f t="shared" ref="J122:J135" si="3">I122*0.57</f>
        <v>0.57</v>
      </c>
    </row>
    <row r="123" s="1" customFormat="1" ht="62.4" spans="1:10">
      <c r="A123" s="8">
        <v>119</v>
      </c>
      <c r="B123" s="8" t="s">
        <v>12</v>
      </c>
      <c r="C123" s="12" t="s">
        <v>157</v>
      </c>
      <c r="D123" s="12" t="s">
        <v>160</v>
      </c>
      <c r="E123" s="8">
        <v>30384.9</v>
      </c>
      <c r="F123" s="12" t="s">
        <v>161</v>
      </c>
      <c r="G123" s="8">
        <v>5</v>
      </c>
      <c r="H123" s="8">
        <v>1</v>
      </c>
      <c r="I123" s="8">
        <v>1</v>
      </c>
      <c r="J123" s="8">
        <f t="shared" si="3"/>
        <v>0.57</v>
      </c>
    </row>
    <row r="124" s="1" customFormat="1" ht="62.4" spans="1:10">
      <c r="A124" s="8">
        <v>120</v>
      </c>
      <c r="B124" s="8" t="s">
        <v>12</v>
      </c>
      <c r="C124" s="12" t="s">
        <v>157</v>
      </c>
      <c r="D124" s="12" t="s">
        <v>162</v>
      </c>
      <c r="E124" s="8">
        <v>58325</v>
      </c>
      <c r="F124" s="12" t="s">
        <v>163</v>
      </c>
      <c r="G124" s="8">
        <v>5</v>
      </c>
      <c r="H124" s="8">
        <v>1</v>
      </c>
      <c r="I124" s="8">
        <v>1</v>
      </c>
      <c r="J124" s="8">
        <f t="shared" si="3"/>
        <v>0.57</v>
      </c>
    </row>
    <row r="125" s="1" customFormat="1" ht="31.2" spans="1:10">
      <c r="A125" s="8">
        <v>121</v>
      </c>
      <c r="B125" s="8" t="s">
        <v>12</v>
      </c>
      <c r="C125" s="12" t="s">
        <v>157</v>
      </c>
      <c r="D125" s="12" t="s">
        <v>164</v>
      </c>
      <c r="E125" s="8">
        <v>20000</v>
      </c>
      <c r="F125" s="12" t="s">
        <v>165</v>
      </c>
      <c r="G125" s="8">
        <v>5</v>
      </c>
      <c r="H125" s="8">
        <v>1</v>
      </c>
      <c r="I125" s="8">
        <v>1</v>
      </c>
      <c r="J125" s="8">
        <f t="shared" si="3"/>
        <v>0.57</v>
      </c>
    </row>
    <row r="126" s="1" customFormat="1" ht="62.4" spans="1:10">
      <c r="A126" s="8">
        <v>122</v>
      </c>
      <c r="B126" s="8" t="s">
        <v>12</v>
      </c>
      <c r="C126" s="12" t="s">
        <v>157</v>
      </c>
      <c r="D126" s="12" t="s">
        <v>166</v>
      </c>
      <c r="E126" s="8">
        <v>66840</v>
      </c>
      <c r="F126" s="12" t="s">
        <v>167</v>
      </c>
      <c r="G126" s="8">
        <v>50</v>
      </c>
      <c r="H126" s="8">
        <v>1</v>
      </c>
      <c r="I126" s="8">
        <v>1</v>
      </c>
      <c r="J126" s="8">
        <f t="shared" si="3"/>
        <v>0.57</v>
      </c>
    </row>
    <row r="127" s="1" customFormat="1" ht="78" spans="1:10">
      <c r="A127" s="8">
        <v>123</v>
      </c>
      <c r="B127" s="8" t="s">
        <v>12</v>
      </c>
      <c r="C127" s="12" t="s">
        <v>157</v>
      </c>
      <c r="D127" s="12" t="s">
        <v>168</v>
      </c>
      <c r="E127" s="8">
        <v>371520</v>
      </c>
      <c r="F127" s="12" t="s">
        <v>169</v>
      </c>
      <c r="G127" s="8">
        <v>50</v>
      </c>
      <c r="H127" s="8">
        <v>1</v>
      </c>
      <c r="I127" s="8">
        <v>1</v>
      </c>
      <c r="J127" s="8">
        <f t="shared" si="3"/>
        <v>0.57</v>
      </c>
    </row>
    <row r="128" s="1" customFormat="1" ht="93.6" spans="1:10">
      <c r="A128" s="8">
        <v>124</v>
      </c>
      <c r="B128" s="8" t="s">
        <v>12</v>
      </c>
      <c r="C128" s="12" t="s">
        <v>157</v>
      </c>
      <c r="D128" s="12" t="s">
        <v>170</v>
      </c>
      <c r="E128" s="8">
        <v>406560</v>
      </c>
      <c r="F128" s="12" t="s">
        <v>171</v>
      </c>
      <c r="G128" s="8">
        <v>50</v>
      </c>
      <c r="H128" s="8">
        <v>1</v>
      </c>
      <c r="I128" s="8">
        <v>1</v>
      </c>
      <c r="J128" s="8">
        <f t="shared" si="3"/>
        <v>0.57</v>
      </c>
    </row>
    <row r="129" s="1" customFormat="1" ht="140.4" spans="1:10">
      <c r="A129" s="8">
        <v>125</v>
      </c>
      <c r="B129" s="8" t="s">
        <v>12</v>
      </c>
      <c r="C129" s="12" t="s">
        <v>157</v>
      </c>
      <c r="D129" s="8" t="s">
        <v>172</v>
      </c>
      <c r="E129" s="8">
        <v>303133.5</v>
      </c>
      <c r="F129" s="12" t="s">
        <v>173</v>
      </c>
      <c r="G129" s="8">
        <v>50</v>
      </c>
      <c r="H129" s="8">
        <v>1</v>
      </c>
      <c r="I129" s="8">
        <v>1</v>
      </c>
      <c r="J129" s="8">
        <f t="shared" si="3"/>
        <v>0.57</v>
      </c>
    </row>
    <row r="130" s="1" customFormat="1" ht="78" spans="1:10">
      <c r="A130" s="8">
        <v>126</v>
      </c>
      <c r="B130" s="8" t="s">
        <v>12</v>
      </c>
      <c r="C130" s="12" t="s">
        <v>157</v>
      </c>
      <c r="D130" s="12" t="s">
        <v>174</v>
      </c>
      <c r="E130" s="8">
        <v>301720</v>
      </c>
      <c r="F130" s="12" t="s">
        <v>175</v>
      </c>
      <c r="G130" s="8">
        <v>50</v>
      </c>
      <c r="H130" s="8">
        <v>1</v>
      </c>
      <c r="I130" s="8">
        <v>1</v>
      </c>
      <c r="J130" s="8">
        <f t="shared" si="3"/>
        <v>0.57</v>
      </c>
    </row>
    <row r="131" s="1" customFormat="1" ht="31.2" spans="1:10">
      <c r="A131" s="8">
        <v>127</v>
      </c>
      <c r="B131" s="12" t="s">
        <v>176</v>
      </c>
      <c r="C131" s="8" t="s">
        <v>13</v>
      </c>
      <c r="D131" s="8" t="s">
        <v>14</v>
      </c>
      <c r="E131" s="9" t="s">
        <v>177</v>
      </c>
      <c r="F131" s="10"/>
      <c r="G131" s="8">
        <v>5</v>
      </c>
      <c r="H131" s="8">
        <v>4</v>
      </c>
      <c r="I131" s="8">
        <v>20</v>
      </c>
      <c r="J131" s="8">
        <f t="shared" si="3"/>
        <v>11.4</v>
      </c>
    </row>
    <row r="132" s="1" customFormat="1" ht="31.2" spans="1:10">
      <c r="A132" s="8">
        <v>128</v>
      </c>
      <c r="B132" s="12" t="s">
        <v>176</v>
      </c>
      <c r="C132" s="8" t="s">
        <v>13</v>
      </c>
      <c r="D132" s="8" t="s">
        <v>14</v>
      </c>
      <c r="E132" s="13" t="s">
        <v>178</v>
      </c>
      <c r="F132" s="14"/>
      <c r="G132" s="8">
        <v>5</v>
      </c>
      <c r="H132" s="8">
        <v>1</v>
      </c>
      <c r="I132" s="8">
        <v>5</v>
      </c>
      <c r="J132" s="8">
        <f t="shared" si="3"/>
        <v>2.85</v>
      </c>
    </row>
    <row r="133" s="1" customFormat="1" ht="15.6" spans="1:10">
      <c r="A133" s="8">
        <v>129</v>
      </c>
      <c r="B133" s="12" t="s">
        <v>176</v>
      </c>
      <c r="C133" s="8" t="s">
        <v>179</v>
      </c>
      <c r="D133" s="12" t="s">
        <v>180</v>
      </c>
      <c r="E133" s="13" t="s">
        <v>181</v>
      </c>
      <c r="F133" s="14"/>
      <c r="G133" s="8">
        <v>10</v>
      </c>
      <c r="H133" s="8">
        <v>1</v>
      </c>
      <c r="I133" s="8">
        <v>10</v>
      </c>
      <c r="J133" s="8">
        <f t="shared" si="3"/>
        <v>5.7</v>
      </c>
    </row>
    <row r="134" s="1" customFormat="1" ht="15.6" spans="1:10">
      <c r="A134" s="8">
        <v>130</v>
      </c>
      <c r="B134" s="12" t="s">
        <v>176</v>
      </c>
      <c r="C134" s="8" t="s">
        <v>179</v>
      </c>
      <c r="D134" s="12" t="s">
        <v>182</v>
      </c>
      <c r="E134" s="9" t="s">
        <v>183</v>
      </c>
      <c r="F134" s="10"/>
      <c r="G134" s="8">
        <v>10</v>
      </c>
      <c r="H134" s="8">
        <v>1</v>
      </c>
      <c r="I134" s="8">
        <v>10</v>
      </c>
      <c r="J134" s="8">
        <f t="shared" ref="J134:J187" si="4">I134*0.57</f>
        <v>5.7</v>
      </c>
    </row>
    <row r="135" s="1" customFormat="1" ht="15.6" spans="1:10">
      <c r="A135" s="8">
        <v>131</v>
      </c>
      <c r="B135" s="12" t="s">
        <v>176</v>
      </c>
      <c r="C135" s="8" t="s">
        <v>16</v>
      </c>
      <c r="D135" s="12" t="s">
        <v>184</v>
      </c>
      <c r="E135" s="9" t="s">
        <v>185</v>
      </c>
      <c r="F135" s="10"/>
      <c r="G135" s="8">
        <v>10</v>
      </c>
      <c r="H135" s="8">
        <v>1</v>
      </c>
      <c r="I135" s="8">
        <v>10</v>
      </c>
      <c r="J135" s="8">
        <v>4.84</v>
      </c>
    </row>
    <row r="136" s="1" customFormat="1" ht="15.6" spans="1:10">
      <c r="A136" s="8">
        <v>132</v>
      </c>
      <c r="B136" s="12" t="s">
        <v>176</v>
      </c>
      <c r="C136" s="8" t="s">
        <v>16</v>
      </c>
      <c r="D136" s="8" t="s">
        <v>186</v>
      </c>
      <c r="E136" s="9" t="s">
        <v>187</v>
      </c>
      <c r="F136" s="10"/>
      <c r="G136" s="8">
        <v>1</v>
      </c>
      <c r="H136" s="8">
        <v>1</v>
      </c>
      <c r="I136" s="8">
        <v>1</v>
      </c>
      <c r="J136" s="8">
        <f>I136*0.49</f>
        <v>0.49</v>
      </c>
    </row>
    <row r="137" s="1" customFormat="1" ht="31.2" spans="1:10">
      <c r="A137" s="8">
        <v>133</v>
      </c>
      <c r="B137" s="12" t="s">
        <v>176</v>
      </c>
      <c r="C137" s="8" t="s">
        <v>60</v>
      </c>
      <c r="D137" s="12" t="s">
        <v>188</v>
      </c>
      <c r="E137" s="15" t="s">
        <v>189</v>
      </c>
      <c r="F137" s="16"/>
      <c r="G137" s="8">
        <v>2</v>
      </c>
      <c r="H137" s="8">
        <v>1</v>
      </c>
      <c r="I137" s="8">
        <v>2</v>
      </c>
      <c r="J137" s="8">
        <f t="shared" si="4"/>
        <v>1.14</v>
      </c>
    </row>
    <row r="138" s="1" customFormat="1" ht="31.2" spans="1:10">
      <c r="A138" s="8">
        <v>134</v>
      </c>
      <c r="B138" s="12" t="s">
        <v>176</v>
      </c>
      <c r="C138" s="8" t="s">
        <v>60</v>
      </c>
      <c r="D138" s="12" t="s">
        <v>190</v>
      </c>
      <c r="E138" s="9" t="s">
        <v>191</v>
      </c>
      <c r="F138" s="10"/>
      <c r="G138" s="8">
        <v>2</v>
      </c>
      <c r="H138" s="8">
        <v>1</v>
      </c>
      <c r="I138" s="8">
        <v>2</v>
      </c>
      <c r="J138" s="8">
        <f t="shared" si="4"/>
        <v>1.14</v>
      </c>
    </row>
    <row r="139" s="1" customFormat="1" ht="31.2" spans="1:10">
      <c r="A139" s="8">
        <v>135</v>
      </c>
      <c r="B139" s="12" t="s">
        <v>176</v>
      </c>
      <c r="C139" s="8" t="s">
        <v>60</v>
      </c>
      <c r="D139" s="12" t="s">
        <v>192</v>
      </c>
      <c r="E139" s="13" t="s">
        <v>193</v>
      </c>
      <c r="F139" s="14"/>
      <c r="G139" s="8">
        <v>2</v>
      </c>
      <c r="H139" s="8">
        <v>1</v>
      </c>
      <c r="I139" s="8">
        <v>2</v>
      </c>
      <c r="J139" s="8">
        <f t="shared" si="4"/>
        <v>1.14</v>
      </c>
    </row>
    <row r="140" s="1" customFormat="1" ht="31.2" spans="1:10">
      <c r="A140" s="8">
        <v>136</v>
      </c>
      <c r="B140" s="12" t="s">
        <v>176</v>
      </c>
      <c r="C140" s="8" t="s">
        <v>60</v>
      </c>
      <c r="D140" s="12" t="s">
        <v>192</v>
      </c>
      <c r="E140" s="13" t="s">
        <v>194</v>
      </c>
      <c r="F140" s="14"/>
      <c r="G140" s="8">
        <v>2</v>
      </c>
      <c r="H140" s="8">
        <v>1</v>
      </c>
      <c r="I140" s="8">
        <v>2</v>
      </c>
      <c r="J140" s="8">
        <f t="shared" si="4"/>
        <v>1.14</v>
      </c>
    </row>
    <row r="141" s="1" customFormat="1" ht="31.2" spans="1:10">
      <c r="A141" s="8">
        <v>137</v>
      </c>
      <c r="B141" s="12" t="s">
        <v>176</v>
      </c>
      <c r="C141" s="8" t="s">
        <v>60</v>
      </c>
      <c r="D141" s="12" t="s">
        <v>192</v>
      </c>
      <c r="E141" s="13" t="s">
        <v>195</v>
      </c>
      <c r="F141" s="14"/>
      <c r="G141" s="8">
        <v>2</v>
      </c>
      <c r="H141" s="8">
        <v>1</v>
      </c>
      <c r="I141" s="8">
        <v>2</v>
      </c>
      <c r="J141" s="8">
        <f t="shared" si="4"/>
        <v>1.14</v>
      </c>
    </row>
    <row r="142" s="1" customFormat="1" ht="31.2" spans="1:10">
      <c r="A142" s="8">
        <v>138</v>
      </c>
      <c r="B142" s="12" t="s">
        <v>176</v>
      </c>
      <c r="C142" s="8" t="s">
        <v>60</v>
      </c>
      <c r="D142" s="12" t="s">
        <v>192</v>
      </c>
      <c r="E142" s="13" t="s">
        <v>196</v>
      </c>
      <c r="F142" s="14"/>
      <c r="G142" s="8">
        <v>2</v>
      </c>
      <c r="H142" s="8">
        <v>1</v>
      </c>
      <c r="I142" s="8">
        <v>2</v>
      </c>
      <c r="J142" s="8">
        <f t="shared" si="4"/>
        <v>1.14</v>
      </c>
    </row>
    <row r="143" s="1" customFormat="1" ht="31.2" spans="1:10">
      <c r="A143" s="8">
        <v>139</v>
      </c>
      <c r="B143" s="12" t="s">
        <v>176</v>
      </c>
      <c r="C143" s="8" t="s">
        <v>60</v>
      </c>
      <c r="D143" s="12" t="s">
        <v>192</v>
      </c>
      <c r="E143" s="13" t="s">
        <v>197</v>
      </c>
      <c r="F143" s="14"/>
      <c r="G143" s="8">
        <v>2</v>
      </c>
      <c r="H143" s="8">
        <v>1</v>
      </c>
      <c r="I143" s="8">
        <v>2</v>
      </c>
      <c r="J143" s="8">
        <f t="shared" si="4"/>
        <v>1.14</v>
      </c>
    </row>
    <row r="144" s="1" customFormat="1" ht="31.2" spans="1:10">
      <c r="A144" s="8">
        <v>140</v>
      </c>
      <c r="B144" s="12" t="s">
        <v>176</v>
      </c>
      <c r="C144" s="8" t="s">
        <v>60</v>
      </c>
      <c r="D144" s="12" t="s">
        <v>192</v>
      </c>
      <c r="E144" s="13" t="s">
        <v>198</v>
      </c>
      <c r="F144" s="14"/>
      <c r="G144" s="8">
        <v>2</v>
      </c>
      <c r="H144" s="8">
        <v>1</v>
      </c>
      <c r="I144" s="8">
        <v>2</v>
      </c>
      <c r="J144" s="8">
        <f t="shared" si="4"/>
        <v>1.14</v>
      </c>
    </row>
    <row r="145" s="1" customFormat="1" ht="31.2" spans="1:10">
      <c r="A145" s="8">
        <v>141</v>
      </c>
      <c r="B145" s="12" t="s">
        <v>176</v>
      </c>
      <c r="C145" s="8" t="s">
        <v>60</v>
      </c>
      <c r="D145" s="12" t="s">
        <v>192</v>
      </c>
      <c r="E145" s="13" t="s">
        <v>199</v>
      </c>
      <c r="F145" s="14"/>
      <c r="G145" s="8">
        <v>2</v>
      </c>
      <c r="H145" s="8">
        <v>1</v>
      </c>
      <c r="I145" s="8">
        <v>2</v>
      </c>
      <c r="J145" s="8">
        <f t="shared" si="4"/>
        <v>1.14</v>
      </c>
    </row>
    <row r="146" s="1" customFormat="1" ht="31.2" spans="1:10">
      <c r="A146" s="8">
        <v>142</v>
      </c>
      <c r="B146" s="12" t="s">
        <v>176</v>
      </c>
      <c r="C146" s="8" t="s">
        <v>60</v>
      </c>
      <c r="D146" s="12" t="s">
        <v>192</v>
      </c>
      <c r="E146" s="13" t="s">
        <v>200</v>
      </c>
      <c r="F146" s="14"/>
      <c r="G146" s="8">
        <v>2</v>
      </c>
      <c r="H146" s="8">
        <v>1</v>
      </c>
      <c r="I146" s="8">
        <v>2</v>
      </c>
      <c r="J146" s="8">
        <f t="shared" si="4"/>
        <v>1.14</v>
      </c>
    </row>
    <row r="147" s="1" customFormat="1" ht="31.2" spans="1:10">
      <c r="A147" s="8">
        <v>143</v>
      </c>
      <c r="B147" s="12" t="s">
        <v>176</v>
      </c>
      <c r="C147" s="8" t="s">
        <v>60</v>
      </c>
      <c r="D147" s="12" t="s">
        <v>201</v>
      </c>
      <c r="E147" s="9" t="s">
        <v>202</v>
      </c>
      <c r="F147" s="10"/>
      <c r="G147" s="8">
        <v>2</v>
      </c>
      <c r="H147" s="8">
        <v>1</v>
      </c>
      <c r="I147" s="8">
        <v>2</v>
      </c>
      <c r="J147" s="8">
        <f t="shared" si="4"/>
        <v>1.14</v>
      </c>
    </row>
    <row r="148" s="1" customFormat="1" ht="31.2" spans="1:10">
      <c r="A148" s="8">
        <v>144</v>
      </c>
      <c r="B148" s="12" t="s">
        <v>176</v>
      </c>
      <c r="C148" s="8" t="s">
        <v>60</v>
      </c>
      <c r="D148" s="12" t="s">
        <v>201</v>
      </c>
      <c r="E148" s="13" t="s">
        <v>203</v>
      </c>
      <c r="F148" s="14"/>
      <c r="G148" s="8">
        <v>2</v>
      </c>
      <c r="H148" s="8">
        <v>1</v>
      </c>
      <c r="I148" s="8">
        <v>2</v>
      </c>
      <c r="J148" s="8">
        <f t="shared" si="4"/>
        <v>1.14</v>
      </c>
    </row>
    <row r="149" s="1" customFormat="1" ht="51" customHeight="1" spans="1:10">
      <c r="A149" s="8">
        <v>145</v>
      </c>
      <c r="B149" s="12" t="s">
        <v>176</v>
      </c>
      <c r="C149" s="8" t="s">
        <v>60</v>
      </c>
      <c r="D149" s="12" t="s">
        <v>201</v>
      </c>
      <c r="E149" s="13" t="s">
        <v>204</v>
      </c>
      <c r="F149" s="14"/>
      <c r="G149" s="8">
        <v>2</v>
      </c>
      <c r="H149" s="8">
        <v>1</v>
      </c>
      <c r="I149" s="8">
        <v>2</v>
      </c>
      <c r="J149" s="8">
        <f t="shared" si="4"/>
        <v>1.14</v>
      </c>
    </row>
    <row r="150" s="1" customFormat="1" ht="31.2" spans="1:10">
      <c r="A150" s="8">
        <v>146</v>
      </c>
      <c r="B150" s="12" t="s">
        <v>176</v>
      </c>
      <c r="C150" s="8" t="s">
        <v>60</v>
      </c>
      <c r="D150" s="12" t="s">
        <v>201</v>
      </c>
      <c r="E150" s="13" t="s">
        <v>205</v>
      </c>
      <c r="F150" s="14"/>
      <c r="G150" s="8">
        <v>2</v>
      </c>
      <c r="H150" s="8">
        <v>1</v>
      </c>
      <c r="I150" s="8">
        <v>2</v>
      </c>
      <c r="J150" s="8">
        <f t="shared" si="4"/>
        <v>1.14</v>
      </c>
    </row>
    <row r="151" s="1" customFormat="1" ht="31.2" spans="1:10">
      <c r="A151" s="8">
        <v>147</v>
      </c>
      <c r="B151" s="12" t="s">
        <v>176</v>
      </c>
      <c r="C151" s="8" t="s">
        <v>60</v>
      </c>
      <c r="D151" s="12" t="s">
        <v>201</v>
      </c>
      <c r="E151" s="13" t="s">
        <v>206</v>
      </c>
      <c r="F151" s="14"/>
      <c r="G151" s="8">
        <v>2</v>
      </c>
      <c r="H151" s="8">
        <v>1</v>
      </c>
      <c r="I151" s="8">
        <v>2</v>
      </c>
      <c r="J151" s="8">
        <f t="shared" si="4"/>
        <v>1.14</v>
      </c>
    </row>
    <row r="152" s="1" customFormat="1" ht="31.2" spans="1:10">
      <c r="A152" s="8">
        <v>148</v>
      </c>
      <c r="B152" s="12" t="s">
        <v>176</v>
      </c>
      <c r="C152" s="8" t="s">
        <v>60</v>
      </c>
      <c r="D152" s="12" t="s">
        <v>14</v>
      </c>
      <c r="E152" s="13" t="s">
        <v>207</v>
      </c>
      <c r="F152" s="14"/>
      <c r="G152" s="8">
        <v>2</v>
      </c>
      <c r="H152" s="8">
        <v>1</v>
      </c>
      <c r="I152" s="8">
        <v>2</v>
      </c>
      <c r="J152" s="8">
        <f t="shared" si="4"/>
        <v>1.14</v>
      </c>
    </row>
    <row r="153" s="1" customFormat="1" ht="58" customHeight="1" spans="1:10">
      <c r="A153" s="8">
        <v>149</v>
      </c>
      <c r="B153" s="12" t="s">
        <v>176</v>
      </c>
      <c r="C153" s="8" t="s">
        <v>60</v>
      </c>
      <c r="D153" s="11" t="s">
        <v>71</v>
      </c>
      <c r="E153" s="13" t="s">
        <v>208</v>
      </c>
      <c r="F153" s="14"/>
      <c r="G153" s="8">
        <v>2</v>
      </c>
      <c r="H153" s="8">
        <v>1</v>
      </c>
      <c r="I153" s="8">
        <v>2</v>
      </c>
      <c r="J153" s="8">
        <f t="shared" si="4"/>
        <v>1.14</v>
      </c>
    </row>
    <row r="154" s="1" customFormat="1" ht="31.2" spans="1:10">
      <c r="A154" s="8">
        <v>150</v>
      </c>
      <c r="B154" s="12" t="s">
        <v>176</v>
      </c>
      <c r="C154" s="8" t="s">
        <v>60</v>
      </c>
      <c r="D154" s="11" t="s">
        <v>71</v>
      </c>
      <c r="E154" s="13" t="s">
        <v>209</v>
      </c>
      <c r="F154" s="14"/>
      <c r="G154" s="8">
        <v>2</v>
      </c>
      <c r="H154" s="8">
        <v>1</v>
      </c>
      <c r="I154" s="8">
        <v>2</v>
      </c>
      <c r="J154" s="8">
        <f t="shared" si="4"/>
        <v>1.14</v>
      </c>
    </row>
    <row r="155" s="1" customFormat="1" ht="43" customHeight="1" spans="1:10">
      <c r="A155" s="8">
        <v>151</v>
      </c>
      <c r="B155" s="12" t="s">
        <v>176</v>
      </c>
      <c r="C155" s="8" t="s">
        <v>60</v>
      </c>
      <c r="D155" s="11" t="s">
        <v>71</v>
      </c>
      <c r="E155" s="13" t="s">
        <v>210</v>
      </c>
      <c r="F155" s="14"/>
      <c r="G155" s="8">
        <v>2</v>
      </c>
      <c r="H155" s="8">
        <v>1</v>
      </c>
      <c r="I155" s="8">
        <v>2</v>
      </c>
      <c r="J155" s="8">
        <f t="shared" si="4"/>
        <v>1.14</v>
      </c>
    </row>
    <row r="156" s="1" customFormat="1" ht="31.2" spans="1:10">
      <c r="A156" s="8">
        <v>152</v>
      </c>
      <c r="B156" s="12" t="s">
        <v>176</v>
      </c>
      <c r="C156" s="8" t="s">
        <v>60</v>
      </c>
      <c r="D156" s="11" t="s">
        <v>71</v>
      </c>
      <c r="E156" s="13" t="s">
        <v>211</v>
      </c>
      <c r="F156" s="14"/>
      <c r="G156" s="8">
        <v>2</v>
      </c>
      <c r="H156" s="8">
        <v>1</v>
      </c>
      <c r="I156" s="8">
        <v>2</v>
      </c>
      <c r="J156" s="8">
        <f t="shared" si="4"/>
        <v>1.14</v>
      </c>
    </row>
    <row r="157" s="1" customFormat="1" ht="57" customHeight="1" spans="1:10">
      <c r="A157" s="8">
        <v>153</v>
      </c>
      <c r="B157" s="12" t="s">
        <v>176</v>
      </c>
      <c r="C157" s="8" t="s">
        <v>60</v>
      </c>
      <c r="D157" s="11" t="s">
        <v>71</v>
      </c>
      <c r="E157" s="13" t="s">
        <v>212</v>
      </c>
      <c r="F157" s="14"/>
      <c r="G157" s="8">
        <v>2</v>
      </c>
      <c r="H157" s="8">
        <v>1</v>
      </c>
      <c r="I157" s="8">
        <v>2</v>
      </c>
      <c r="J157" s="8">
        <f t="shared" si="4"/>
        <v>1.14</v>
      </c>
    </row>
    <row r="158" s="1" customFormat="1" ht="62" customHeight="1" spans="1:10">
      <c r="A158" s="8">
        <v>154</v>
      </c>
      <c r="B158" s="12" t="s">
        <v>176</v>
      </c>
      <c r="C158" s="8" t="s">
        <v>60</v>
      </c>
      <c r="D158" s="11" t="s">
        <v>71</v>
      </c>
      <c r="E158" s="13" t="s">
        <v>213</v>
      </c>
      <c r="F158" s="14"/>
      <c r="G158" s="8">
        <v>2</v>
      </c>
      <c r="H158" s="8">
        <v>1</v>
      </c>
      <c r="I158" s="8">
        <v>2</v>
      </c>
      <c r="J158" s="8">
        <f t="shared" si="4"/>
        <v>1.14</v>
      </c>
    </row>
    <row r="159" s="1" customFormat="1" ht="65" customHeight="1" spans="1:10">
      <c r="A159" s="8">
        <v>155</v>
      </c>
      <c r="B159" s="12" t="s">
        <v>176</v>
      </c>
      <c r="C159" s="8" t="s">
        <v>60</v>
      </c>
      <c r="D159" s="12" t="s">
        <v>14</v>
      </c>
      <c r="E159" s="13" t="s">
        <v>214</v>
      </c>
      <c r="F159" s="14"/>
      <c r="G159" s="8">
        <v>2</v>
      </c>
      <c r="H159" s="8">
        <v>1</v>
      </c>
      <c r="I159" s="8">
        <v>2</v>
      </c>
      <c r="J159" s="8">
        <f t="shared" si="4"/>
        <v>1.14</v>
      </c>
    </row>
    <row r="160" s="1" customFormat="1" ht="31.2" spans="1:10">
      <c r="A160" s="8">
        <v>156</v>
      </c>
      <c r="B160" s="12" t="s">
        <v>176</v>
      </c>
      <c r="C160" s="8" t="s">
        <v>60</v>
      </c>
      <c r="D160" s="11" t="s">
        <v>71</v>
      </c>
      <c r="E160" s="13" t="s">
        <v>215</v>
      </c>
      <c r="F160" s="14"/>
      <c r="G160" s="8">
        <v>2</v>
      </c>
      <c r="H160" s="8">
        <v>1</v>
      </c>
      <c r="I160" s="8">
        <v>2</v>
      </c>
      <c r="J160" s="8">
        <f t="shared" si="4"/>
        <v>1.14</v>
      </c>
    </row>
    <row r="161" s="1" customFormat="1" ht="31.2" spans="1:10">
      <c r="A161" s="8">
        <v>157</v>
      </c>
      <c r="B161" s="12" t="s">
        <v>176</v>
      </c>
      <c r="C161" s="8" t="s">
        <v>60</v>
      </c>
      <c r="D161" s="11" t="s">
        <v>71</v>
      </c>
      <c r="E161" s="13" t="s">
        <v>216</v>
      </c>
      <c r="F161" s="14"/>
      <c r="G161" s="8">
        <v>2</v>
      </c>
      <c r="H161" s="8">
        <v>1</v>
      </c>
      <c r="I161" s="8">
        <v>2</v>
      </c>
      <c r="J161" s="8">
        <f t="shared" si="4"/>
        <v>1.14</v>
      </c>
    </row>
    <row r="162" s="1" customFormat="1" ht="48" customHeight="1" spans="1:10">
      <c r="A162" s="8">
        <v>158</v>
      </c>
      <c r="B162" s="12" t="s">
        <v>176</v>
      </c>
      <c r="C162" s="8" t="s">
        <v>60</v>
      </c>
      <c r="D162" s="11" t="s">
        <v>71</v>
      </c>
      <c r="E162" s="13" t="s">
        <v>217</v>
      </c>
      <c r="F162" s="14"/>
      <c r="G162" s="8">
        <v>2</v>
      </c>
      <c r="H162" s="8">
        <v>1</v>
      </c>
      <c r="I162" s="8">
        <v>2</v>
      </c>
      <c r="J162" s="8">
        <f t="shared" si="4"/>
        <v>1.14</v>
      </c>
    </row>
    <row r="163" s="1" customFormat="1" ht="56" customHeight="1" spans="1:10">
      <c r="A163" s="8">
        <v>159</v>
      </c>
      <c r="B163" s="12" t="s">
        <v>176</v>
      </c>
      <c r="C163" s="8" t="s">
        <v>60</v>
      </c>
      <c r="D163" s="11" t="s">
        <v>71</v>
      </c>
      <c r="E163" s="13" t="s">
        <v>218</v>
      </c>
      <c r="F163" s="14"/>
      <c r="G163" s="8">
        <v>2</v>
      </c>
      <c r="H163" s="8">
        <v>1</v>
      </c>
      <c r="I163" s="8">
        <v>2</v>
      </c>
      <c r="J163" s="8">
        <f t="shared" si="4"/>
        <v>1.14</v>
      </c>
    </row>
    <row r="164" s="1" customFormat="1" ht="31.2" spans="1:10">
      <c r="A164" s="8">
        <v>160</v>
      </c>
      <c r="B164" s="12" t="s">
        <v>176</v>
      </c>
      <c r="C164" s="8" t="s">
        <v>60</v>
      </c>
      <c r="D164" s="12" t="s">
        <v>14</v>
      </c>
      <c r="E164" s="13" t="s">
        <v>219</v>
      </c>
      <c r="F164" s="14"/>
      <c r="G164" s="8">
        <v>2</v>
      </c>
      <c r="H164" s="8">
        <v>1</v>
      </c>
      <c r="I164" s="8">
        <v>2</v>
      </c>
      <c r="J164" s="8">
        <f t="shared" si="4"/>
        <v>1.14</v>
      </c>
    </row>
    <row r="165" s="1" customFormat="1" ht="31.2" spans="1:10">
      <c r="A165" s="8">
        <v>161</v>
      </c>
      <c r="B165" s="12" t="s">
        <v>176</v>
      </c>
      <c r="C165" s="8" t="s">
        <v>60</v>
      </c>
      <c r="D165" s="12" t="s">
        <v>14</v>
      </c>
      <c r="E165" s="13" t="s">
        <v>220</v>
      </c>
      <c r="F165" s="14"/>
      <c r="G165" s="8">
        <v>2</v>
      </c>
      <c r="H165" s="8">
        <v>1</v>
      </c>
      <c r="I165" s="8">
        <v>2</v>
      </c>
      <c r="J165" s="8">
        <f t="shared" si="4"/>
        <v>1.14</v>
      </c>
    </row>
    <row r="166" s="1" customFormat="1" ht="43" customHeight="1" spans="1:10">
      <c r="A166" s="8">
        <v>162</v>
      </c>
      <c r="B166" s="12" t="s">
        <v>176</v>
      </c>
      <c r="C166" s="8" t="s">
        <v>60</v>
      </c>
      <c r="D166" s="11" t="s">
        <v>89</v>
      </c>
      <c r="E166" s="13" t="s">
        <v>221</v>
      </c>
      <c r="F166" s="14"/>
      <c r="G166" s="8">
        <v>2</v>
      </c>
      <c r="H166" s="8">
        <v>1</v>
      </c>
      <c r="I166" s="8">
        <v>2</v>
      </c>
      <c r="J166" s="8">
        <f t="shared" si="4"/>
        <v>1.14</v>
      </c>
    </row>
    <row r="167" s="1" customFormat="1" ht="59" customHeight="1" spans="1:10">
      <c r="A167" s="8">
        <v>163</v>
      </c>
      <c r="B167" s="12" t="s">
        <v>176</v>
      </c>
      <c r="C167" s="8" t="s">
        <v>60</v>
      </c>
      <c r="D167" s="11" t="s">
        <v>89</v>
      </c>
      <c r="E167" s="13" t="s">
        <v>222</v>
      </c>
      <c r="F167" s="14"/>
      <c r="G167" s="8">
        <v>2</v>
      </c>
      <c r="H167" s="8">
        <v>1</v>
      </c>
      <c r="I167" s="8">
        <v>2</v>
      </c>
      <c r="J167" s="8">
        <f t="shared" si="4"/>
        <v>1.14</v>
      </c>
    </row>
    <row r="168" s="1" customFormat="1" ht="31.2" spans="1:10">
      <c r="A168" s="8">
        <v>164</v>
      </c>
      <c r="B168" s="12" t="s">
        <v>176</v>
      </c>
      <c r="C168" s="8" t="s">
        <v>60</v>
      </c>
      <c r="D168" s="11" t="s">
        <v>89</v>
      </c>
      <c r="E168" s="13" t="s">
        <v>203</v>
      </c>
      <c r="F168" s="14"/>
      <c r="G168" s="8">
        <v>2</v>
      </c>
      <c r="H168" s="8">
        <v>1</v>
      </c>
      <c r="I168" s="8">
        <v>2</v>
      </c>
      <c r="J168" s="8">
        <f t="shared" si="4"/>
        <v>1.14</v>
      </c>
    </row>
    <row r="169" s="1" customFormat="1" ht="31.2" spans="1:10">
      <c r="A169" s="8">
        <v>165</v>
      </c>
      <c r="B169" s="12" t="s">
        <v>176</v>
      </c>
      <c r="C169" s="8" t="s">
        <v>60</v>
      </c>
      <c r="D169" s="11" t="s">
        <v>89</v>
      </c>
      <c r="E169" s="13" t="s">
        <v>223</v>
      </c>
      <c r="F169" s="14"/>
      <c r="G169" s="8">
        <v>2</v>
      </c>
      <c r="H169" s="8">
        <v>1</v>
      </c>
      <c r="I169" s="8">
        <v>2</v>
      </c>
      <c r="J169" s="8">
        <f t="shared" si="4"/>
        <v>1.14</v>
      </c>
    </row>
    <row r="170" s="1" customFormat="1" ht="31.2" spans="1:10">
      <c r="A170" s="8">
        <v>166</v>
      </c>
      <c r="B170" s="12" t="s">
        <v>176</v>
      </c>
      <c r="C170" s="8" t="s">
        <v>60</v>
      </c>
      <c r="D170" s="11" t="s">
        <v>89</v>
      </c>
      <c r="E170" s="13" t="s">
        <v>224</v>
      </c>
      <c r="F170" s="14"/>
      <c r="G170" s="8">
        <v>2</v>
      </c>
      <c r="H170" s="8">
        <v>1</v>
      </c>
      <c r="I170" s="8">
        <v>2</v>
      </c>
      <c r="J170" s="8">
        <f t="shared" si="4"/>
        <v>1.14</v>
      </c>
    </row>
    <row r="171" s="1" customFormat="1" ht="50" customHeight="1" spans="1:10">
      <c r="A171" s="8">
        <v>167</v>
      </c>
      <c r="B171" s="12" t="s">
        <v>176</v>
      </c>
      <c r="C171" s="8" t="s">
        <v>60</v>
      </c>
      <c r="D171" s="11" t="s">
        <v>89</v>
      </c>
      <c r="E171" s="13" t="s">
        <v>225</v>
      </c>
      <c r="F171" s="14"/>
      <c r="G171" s="8">
        <v>2</v>
      </c>
      <c r="H171" s="8">
        <v>1</v>
      </c>
      <c r="I171" s="8">
        <v>2</v>
      </c>
      <c r="J171" s="8">
        <f t="shared" si="4"/>
        <v>1.14</v>
      </c>
    </row>
    <row r="172" s="1" customFormat="1" ht="49" customHeight="1" spans="1:10">
      <c r="A172" s="8">
        <v>168</v>
      </c>
      <c r="B172" s="12" t="s">
        <v>176</v>
      </c>
      <c r="C172" s="8" t="s">
        <v>60</v>
      </c>
      <c r="D172" s="11" t="s">
        <v>89</v>
      </c>
      <c r="E172" s="13" t="s">
        <v>226</v>
      </c>
      <c r="F172" s="14"/>
      <c r="G172" s="8">
        <v>2</v>
      </c>
      <c r="H172" s="8">
        <v>1</v>
      </c>
      <c r="I172" s="8">
        <v>2</v>
      </c>
      <c r="J172" s="8">
        <f t="shared" si="4"/>
        <v>1.14</v>
      </c>
    </row>
    <row r="173" s="1" customFormat="1" ht="39" customHeight="1" spans="1:10">
      <c r="A173" s="8">
        <v>169</v>
      </c>
      <c r="B173" s="12" t="s">
        <v>176</v>
      </c>
      <c r="C173" s="8" t="s">
        <v>60</v>
      </c>
      <c r="D173" s="11" t="s">
        <v>89</v>
      </c>
      <c r="E173" s="13" t="s">
        <v>227</v>
      </c>
      <c r="F173" s="14"/>
      <c r="G173" s="8">
        <v>2</v>
      </c>
      <c r="H173" s="8">
        <v>1</v>
      </c>
      <c r="I173" s="8">
        <v>2</v>
      </c>
      <c r="J173" s="8">
        <f t="shared" si="4"/>
        <v>1.14</v>
      </c>
    </row>
    <row r="174" s="1" customFormat="1" ht="55" customHeight="1" spans="1:10">
      <c r="A174" s="8">
        <v>170</v>
      </c>
      <c r="B174" s="12" t="s">
        <v>176</v>
      </c>
      <c r="C174" s="8" t="s">
        <v>60</v>
      </c>
      <c r="D174" s="11" t="s">
        <v>89</v>
      </c>
      <c r="E174" s="15" t="s">
        <v>228</v>
      </c>
      <c r="F174" s="16"/>
      <c r="G174" s="8">
        <v>2</v>
      </c>
      <c r="H174" s="8">
        <v>1</v>
      </c>
      <c r="I174" s="8">
        <v>2</v>
      </c>
      <c r="J174" s="8">
        <f t="shared" si="4"/>
        <v>1.14</v>
      </c>
    </row>
    <row r="175" s="1" customFormat="1" ht="58" customHeight="1" spans="1:10">
      <c r="A175" s="8">
        <v>171</v>
      </c>
      <c r="B175" s="12" t="s">
        <v>176</v>
      </c>
      <c r="C175" s="8" t="s">
        <v>60</v>
      </c>
      <c r="D175" s="11" t="s">
        <v>89</v>
      </c>
      <c r="E175" s="15" t="s">
        <v>229</v>
      </c>
      <c r="F175" s="16"/>
      <c r="G175" s="8">
        <v>2</v>
      </c>
      <c r="H175" s="8">
        <v>1</v>
      </c>
      <c r="I175" s="8">
        <v>2</v>
      </c>
      <c r="J175" s="8">
        <f t="shared" si="4"/>
        <v>1.14</v>
      </c>
    </row>
    <row r="176" s="1" customFormat="1" ht="31.2" spans="1:10">
      <c r="A176" s="8">
        <v>172</v>
      </c>
      <c r="B176" s="12" t="s">
        <v>176</v>
      </c>
      <c r="C176" s="8" t="s">
        <v>60</v>
      </c>
      <c r="D176" s="11" t="s">
        <v>89</v>
      </c>
      <c r="E176" s="15" t="s">
        <v>230</v>
      </c>
      <c r="F176" s="16"/>
      <c r="G176" s="8">
        <v>2</v>
      </c>
      <c r="H176" s="8">
        <v>1</v>
      </c>
      <c r="I176" s="8">
        <v>2</v>
      </c>
      <c r="J176" s="8">
        <f t="shared" si="4"/>
        <v>1.14</v>
      </c>
    </row>
    <row r="177" s="1" customFormat="1" ht="52" customHeight="1" spans="1:10">
      <c r="A177" s="8">
        <v>173</v>
      </c>
      <c r="B177" s="12" t="s">
        <v>176</v>
      </c>
      <c r="C177" s="8" t="s">
        <v>60</v>
      </c>
      <c r="D177" s="11" t="s">
        <v>89</v>
      </c>
      <c r="E177" s="15" t="s">
        <v>231</v>
      </c>
      <c r="F177" s="16"/>
      <c r="G177" s="8">
        <v>2</v>
      </c>
      <c r="H177" s="8">
        <v>1</v>
      </c>
      <c r="I177" s="8">
        <v>2</v>
      </c>
      <c r="J177" s="8">
        <f t="shared" si="4"/>
        <v>1.14</v>
      </c>
    </row>
    <row r="178" s="1" customFormat="1" ht="51" customHeight="1" spans="1:10">
      <c r="A178" s="8">
        <v>174</v>
      </c>
      <c r="B178" s="12" t="s">
        <v>176</v>
      </c>
      <c r="C178" s="8" t="s">
        <v>60</v>
      </c>
      <c r="D178" s="11" t="s">
        <v>89</v>
      </c>
      <c r="E178" s="15" t="s">
        <v>232</v>
      </c>
      <c r="F178" s="16"/>
      <c r="G178" s="8">
        <v>2</v>
      </c>
      <c r="H178" s="8">
        <v>1</v>
      </c>
      <c r="I178" s="8">
        <v>2</v>
      </c>
      <c r="J178" s="8">
        <f t="shared" si="4"/>
        <v>1.14</v>
      </c>
    </row>
    <row r="179" s="1" customFormat="1" ht="52" customHeight="1" spans="1:10">
      <c r="A179" s="8">
        <v>175</v>
      </c>
      <c r="B179" s="12" t="s">
        <v>176</v>
      </c>
      <c r="C179" s="8" t="s">
        <v>60</v>
      </c>
      <c r="D179" s="11" t="s">
        <v>89</v>
      </c>
      <c r="E179" s="15" t="s">
        <v>233</v>
      </c>
      <c r="F179" s="16"/>
      <c r="G179" s="8">
        <v>2</v>
      </c>
      <c r="H179" s="8">
        <v>1</v>
      </c>
      <c r="I179" s="8">
        <v>2</v>
      </c>
      <c r="J179" s="8">
        <f t="shared" si="4"/>
        <v>1.14</v>
      </c>
    </row>
    <row r="180" s="1" customFormat="1" ht="54" customHeight="1" spans="1:10">
      <c r="A180" s="8">
        <v>176</v>
      </c>
      <c r="B180" s="12" t="s">
        <v>176</v>
      </c>
      <c r="C180" s="8" t="s">
        <v>60</v>
      </c>
      <c r="D180" s="11" t="s">
        <v>89</v>
      </c>
      <c r="E180" s="15" t="s">
        <v>234</v>
      </c>
      <c r="F180" s="16"/>
      <c r="G180" s="8">
        <v>2</v>
      </c>
      <c r="H180" s="8">
        <v>1</v>
      </c>
      <c r="I180" s="8">
        <v>2</v>
      </c>
      <c r="J180" s="8">
        <f t="shared" si="4"/>
        <v>1.14</v>
      </c>
    </row>
    <row r="181" s="1" customFormat="1" ht="53" customHeight="1" spans="1:10">
      <c r="A181" s="8">
        <v>177</v>
      </c>
      <c r="B181" s="12" t="s">
        <v>176</v>
      </c>
      <c r="C181" s="8" t="s">
        <v>60</v>
      </c>
      <c r="D181" s="11" t="s">
        <v>89</v>
      </c>
      <c r="E181" s="15" t="s">
        <v>235</v>
      </c>
      <c r="F181" s="16"/>
      <c r="G181" s="8">
        <v>2</v>
      </c>
      <c r="H181" s="8">
        <v>1</v>
      </c>
      <c r="I181" s="8">
        <v>2</v>
      </c>
      <c r="J181" s="8">
        <f t="shared" si="4"/>
        <v>1.14</v>
      </c>
    </row>
    <row r="182" s="1" customFormat="1" ht="53" customHeight="1" spans="1:10">
      <c r="A182" s="8">
        <v>178</v>
      </c>
      <c r="B182" s="12" t="s">
        <v>176</v>
      </c>
      <c r="C182" s="8" t="s">
        <v>60</v>
      </c>
      <c r="D182" s="11" t="s">
        <v>89</v>
      </c>
      <c r="E182" s="15" t="s">
        <v>236</v>
      </c>
      <c r="F182" s="16"/>
      <c r="G182" s="8">
        <v>2</v>
      </c>
      <c r="H182" s="8">
        <v>1</v>
      </c>
      <c r="I182" s="8">
        <v>2</v>
      </c>
      <c r="J182" s="8">
        <f t="shared" si="4"/>
        <v>1.14</v>
      </c>
    </row>
    <row r="183" s="1" customFormat="1" ht="51" customHeight="1" spans="1:10">
      <c r="A183" s="8">
        <v>179</v>
      </c>
      <c r="B183" s="12" t="s">
        <v>176</v>
      </c>
      <c r="C183" s="8" t="s">
        <v>60</v>
      </c>
      <c r="D183" s="11" t="s">
        <v>89</v>
      </c>
      <c r="E183" s="15" t="s">
        <v>237</v>
      </c>
      <c r="F183" s="16"/>
      <c r="G183" s="8">
        <v>2</v>
      </c>
      <c r="H183" s="8">
        <v>1</v>
      </c>
      <c r="I183" s="8">
        <v>2</v>
      </c>
      <c r="J183" s="8">
        <f t="shared" si="4"/>
        <v>1.14</v>
      </c>
    </row>
    <row r="184" s="1" customFormat="1" ht="51" customHeight="1" spans="1:10">
      <c r="A184" s="8">
        <v>180</v>
      </c>
      <c r="B184" s="12" t="s">
        <v>176</v>
      </c>
      <c r="C184" s="8" t="s">
        <v>60</v>
      </c>
      <c r="D184" s="11" t="s">
        <v>89</v>
      </c>
      <c r="E184" s="15" t="s">
        <v>238</v>
      </c>
      <c r="F184" s="16"/>
      <c r="G184" s="8">
        <v>2</v>
      </c>
      <c r="H184" s="8">
        <v>1</v>
      </c>
      <c r="I184" s="8">
        <v>2</v>
      </c>
      <c r="J184" s="8">
        <f t="shared" si="4"/>
        <v>1.14</v>
      </c>
    </row>
    <row r="185" s="1" customFormat="1" ht="54" customHeight="1" spans="1:10">
      <c r="A185" s="8">
        <v>181</v>
      </c>
      <c r="B185" s="12" t="s">
        <v>176</v>
      </c>
      <c r="C185" s="8" t="s">
        <v>60</v>
      </c>
      <c r="D185" s="11" t="s">
        <v>89</v>
      </c>
      <c r="E185" s="15" t="s">
        <v>239</v>
      </c>
      <c r="F185" s="16"/>
      <c r="G185" s="8">
        <v>2</v>
      </c>
      <c r="H185" s="8">
        <v>1</v>
      </c>
      <c r="I185" s="8">
        <v>2</v>
      </c>
      <c r="J185" s="8">
        <f t="shared" si="4"/>
        <v>1.14</v>
      </c>
    </row>
    <row r="186" s="1" customFormat="1" ht="31.2" spans="1:10">
      <c r="A186" s="8">
        <v>182</v>
      </c>
      <c r="B186" s="12" t="s">
        <v>176</v>
      </c>
      <c r="C186" s="8" t="s">
        <v>60</v>
      </c>
      <c r="D186" s="12" t="s">
        <v>192</v>
      </c>
      <c r="E186" s="13" t="s">
        <v>240</v>
      </c>
      <c r="F186" s="14"/>
      <c r="G186" s="8">
        <v>2</v>
      </c>
      <c r="H186" s="8">
        <v>1</v>
      </c>
      <c r="I186" s="8">
        <v>2</v>
      </c>
      <c r="J186" s="8">
        <f t="shared" si="4"/>
        <v>1.14</v>
      </c>
    </row>
    <row r="187" s="1" customFormat="1" ht="62.4" spans="1:10">
      <c r="A187" s="8">
        <v>183</v>
      </c>
      <c r="B187" s="12" t="s">
        <v>176</v>
      </c>
      <c r="C187" s="12" t="s">
        <v>157</v>
      </c>
      <c r="D187" s="12" t="s">
        <v>241</v>
      </c>
      <c r="E187" s="8">
        <v>31708</v>
      </c>
      <c r="F187" s="12" t="s">
        <v>242</v>
      </c>
      <c r="G187" s="8">
        <v>50</v>
      </c>
      <c r="H187" s="8">
        <v>1</v>
      </c>
      <c r="I187" s="8">
        <v>1</v>
      </c>
      <c r="J187" s="8">
        <f t="shared" si="4"/>
        <v>0.57</v>
      </c>
    </row>
    <row r="188" s="1" customFormat="1" ht="31.2" spans="1:10">
      <c r="A188" s="8">
        <v>184</v>
      </c>
      <c r="B188" s="12" t="s">
        <v>176</v>
      </c>
      <c r="C188" s="8" t="s">
        <v>19</v>
      </c>
      <c r="D188" s="12" t="s">
        <v>243</v>
      </c>
      <c r="E188" s="12" t="s">
        <v>244</v>
      </c>
      <c r="F188" s="12" t="s">
        <v>245</v>
      </c>
      <c r="G188" s="8">
        <v>0.5</v>
      </c>
      <c r="H188" s="8">
        <v>2</v>
      </c>
      <c r="I188" s="8">
        <v>1</v>
      </c>
      <c r="J188" s="8">
        <f t="shared" ref="J188:J203" si="5">I188</f>
        <v>1</v>
      </c>
    </row>
    <row r="189" s="1" customFormat="1" ht="15.6" spans="1:10">
      <c r="A189" s="8">
        <v>185</v>
      </c>
      <c r="B189" s="12" t="s">
        <v>176</v>
      </c>
      <c r="C189" s="8" t="s">
        <v>19</v>
      </c>
      <c r="D189" s="12" t="s">
        <v>246</v>
      </c>
      <c r="E189" s="13" t="s">
        <v>247</v>
      </c>
      <c r="F189" s="14"/>
      <c r="G189" s="8">
        <v>2</v>
      </c>
      <c r="H189" s="8">
        <v>1</v>
      </c>
      <c r="I189" s="8">
        <v>2</v>
      </c>
      <c r="J189" s="8">
        <f t="shared" si="5"/>
        <v>2</v>
      </c>
    </row>
    <row r="190" s="1" customFormat="1" ht="15.6" spans="1:10">
      <c r="A190" s="8">
        <v>186</v>
      </c>
      <c r="B190" s="12" t="s">
        <v>176</v>
      </c>
      <c r="C190" s="8" t="s">
        <v>19</v>
      </c>
      <c r="D190" s="12" t="s">
        <v>246</v>
      </c>
      <c r="E190" s="13" t="s">
        <v>248</v>
      </c>
      <c r="F190" s="14"/>
      <c r="G190" s="8">
        <v>2</v>
      </c>
      <c r="H190" s="8">
        <v>1</v>
      </c>
      <c r="I190" s="8">
        <v>2</v>
      </c>
      <c r="J190" s="8">
        <f t="shared" si="5"/>
        <v>2</v>
      </c>
    </row>
    <row r="191" s="1" customFormat="1" ht="15.6" spans="1:10">
      <c r="A191" s="8">
        <v>187</v>
      </c>
      <c r="B191" s="12" t="s">
        <v>176</v>
      </c>
      <c r="C191" s="8" t="s">
        <v>19</v>
      </c>
      <c r="D191" s="12" t="s">
        <v>246</v>
      </c>
      <c r="E191" s="13" t="s">
        <v>249</v>
      </c>
      <c r="F191" s="14"/>
      <c r="G191" s="8">
        <v>2</v>
      </c>
      <c r="H191" s="8">
        <v>1</v>
      </c>
      <c r="I191" s="8">
        <v>2</v>
      </c>
      <c r="J191" s="8">
        <f t="shared" si="5"/>
        <v>2</v>
      </c>
    </row>
    <row r="192" s="1" customFormat="1" ht="15.6" spans="1:10">
      <c r="A192" s="8">
        <v>188</v>
      </c>
      <c r="B192" s="12" t="s">
        <v>176</v>
      </c>
      <c r="C192" s="8" t="s">
        <v>19</v>
      </c>
      <c r="D192" s="12" t="s">
        <v>37</v>
      </c>
      <c r="E192" s="13" t="s">
        <v>250</v>
      </c>
      <c r="F192" s="14"/>
      <c r="G192" s="8">
        <v>1</v>
      </c>
      <c r="H192" s="8">
        <v>1</v>
      </c>
      <c r="I192" s="8">
        <v>1</v>
      </c>
      <c r="J192" s="8">
        <f t="shared" si="5"/>
        <v>1</v>
      </c>
    </row>
    <row r="193" s="1" customFormat="1" ht="15.6" spans="1:10">
      <c r="A193" s="8">
        <v>189</v>
      </c>
      <c r="B193" s="12" t="s">
        <v>176</v>
      </c>
      <c r="C193" s="8" t="s">
        <v>19</v>
      </c>
      <c r="D193" s="12" t="s">
        <v>37</v>
      </c>
      <c r="E193" s="13" t="s">
        <v>251</v>
      </c>
      <c r="F193" s="14"/>
      <c r="G193" s="8">
        <v>1</v>
      </c>
      <c r="H193" s="8">
        <v>1</v>
      </c>
      <c r="I193" s="8">
        <v>1</v>
      </c>
      <c r="J193" s="8">
        <f t="shared" si="5"/>
        <v>1</v>
      </c>
    </row>
    <row r="194" s="1" customFormat="1" ht="47" customHeight="1" spans="1:10">
      <c r="A194" s="8">
        <v>190</v>
      </c>
      <c r="B194" s="12" t="s">
        <v>176</v>
      </c>
      <c r="C194" s="8" t="s">
        <v>19</v>
      </c>
      <c r="D194" s="12" t="s">
        <v>37</v>
      </c>
      <c r="E194" s="13" t="s">
        <v>252</v>
      </c>
      <c r="F194" s="14"/>
      <c r="G194" s="8">
        <v>1</v>
      </c>
      <c r="H194" s="8">
        <v>1</v>
      </c>
      <c r="I194" s="8">
        <v>1</v>
      </c>
      <c r="J194" s="8">
        <f t="shared" si="5"/>
        <v>1</v>
      </c>
    </row>
    <row r="195" s="1" customFormat="1" ht="15.6" spans="1:10">
      <c r="A195" s="8">
        <v>191</v>
      </c>
      <c r="B195" s="12" t="s">
        <v>176</v>
      </c>
      <c r="C195" s="8" t="s">
        <v>19</v>
      </c>
      <c r="D195" s="12" t="s">
        <v>26</v>
      </c>
      <c r="E195" s="13" t="s">
        <v>253</v>
      </c>
      <c r="F195" s="14"/>
      <c r="G195" s="8">
        <v>0.5</v>
      </c>
      <c r="H195" s="8">
        <v>1</v>
      </c>
      <c r="I195" s="8">
        <v>0.5</v>
      </c>
      <c r="J195" s="8">
        <f t="shared" si="5"/>
        <v>0.5</v>
      </c>
    </row>
    <row r="196" s="1" customFormat="1" ht="15.6" spans="1:10">
      <c r="A196" s="8">
        <v>192</v>
      </c>
      <c r="B196" s="12" t="s">
        <v>176</v>
      </c>
      <c r="C196" s="8" t="s">
        <v>19</v>
      </c>
      <c r="D196" s="12" t="s">
        <v>26</v>
      </c>
      <c r="E196" s="13" t="s">
        <v>254</v>
      </c>
      <c r="F196" s="14"/>
      <c r="G196" s="8">
        <v>0.5</v>
      </c>
      <c r="H196" s="8">
        <v>1</v>
      </c>
      <c r="I196" s="8">
        <v>0.5</v>
      </c>
      <c r="J196" s="8">
        <f t="shared" si="5"/>
        <v>0.5</v>
      </c>
    </row>
    <row r="197" s="1" customFormat="1" ht="15.6" spans="1:10">
      <c r="A197" s="8">
        <v>193</v>
      </c>
      <c r="B197" s="12" t="s">
        <v>176</v>
      </c>
      <c r="C197" s="8" t="s">
        <v>19</v>
      </c>
      <c r="D197" s="12" t="s">
        <v>26</v>
      </c>
      <c r="E197" s="13" t="s">
        <v>255</v>
      </c>
      <c r="F197" s="14"/>
      <c r="G197" s="8">
        <v>0.5</v>
      </c>
      <c r="H197" s="8">
        <v>1</v>
      </c>
      <c r="I197" s="8">
        <v>0.5</v>
      </c>
      <c r="J197" s="8">
        <f t="shared" si="5"/>
        <v>0.5</v>
      </c>
    </row>
    <row r="198" s="1" customFormat="1" ht="15.6" spans="1:10">
      <c r="A198" s="8">
        <v>194</v>
      </c>
      <c r="B198" s="12" t="s">
        <v>176</v>
      </c>
      <c r="C198" s="8" t="s">
        <v>19</v>
      </c>
      <c r="D198" s="12" t="s">
        <v>26</v>
      </c>
      <c r="E198" s="13" t="s">
        <v>256</v>
      </c>
      <c r="F198" s="14"/>
      <c r="G198" s="8">
        <v>0.5</v>
      </c>
      <c r="H198" s="8">
        <v>1</v>
      </c>
      <c r="I198" s="8">
        <v>0.5</v>
      </c>
      <c r="J198" s="8">
        <f t="shared" si="5"/>
        <v>0.5</v>
      </c>
    </row>
    <row r="199" s="1" customFormat="1" ht="15.6" spans="1:10">
      <c r="A199" s="8">
        <v>195</v>
      </c>
      <c r="B199" s="12" t="s">
        <v>176</v>
      </c>
      <c r="C199" s="8" t="s">
        <v>19</v>
      </c>
      <c r="D199" s="12" t="s">
        <v>26</v>
      </c>
      <c r="E199" s="13" t="s">
        <v>257</v>
      </c>
      <c r="F199" s="14"/>
      <c r="G199" s="8">
        <v>0.5</v>
      </c>
      <c r="H199" s="8">
        <v>1</v>
      </c>
      <c r="I199" s="8">
        <v>0.5</v>
      </c>
      <c r="J199" s="8">
        <f t="shared" si="5"/>
        <v>0.5</v>
      </c>
    </row>
    <row r="200" s="1" customFormat="1" ht="15.6" spans="1:10">
      <c r="A200" s="8">
        <v>196</v>
      </c>
      <c r="B200" s="12" t="s">
        <v>176</v>
      </c>
      <c r="C200" s="8" t="s">
        <v>19</v>
      </c>
      <c r="D200" s="12" t="s">
        <v>26</v>
      </c>
      <c r="E200" s="13" t="s">
        <v>258</v>
      </c>
      <c r="F200" s="14"/>
      <c r="G200" s="8">
        <v>0.5</v>
      </c>
      <c r="H200" s="8">
        <v>1</v>
      </c>
      <c r="I200" s="8">
        <v>0.5</v>
      </c>
      <c r="J200" s="8">
        <f t="shared" si="5"/>
        <v>0.5</v>
      </c>
    </row>
    <row r="201" s="1" customFormat="1" ht="15.6" spans="1:10">
      <c r="A201" s="8">
        <v>197</v>
      </c>
      <c r="B201" s="12" t="s">
        <v>176</v>
      </c>
      <c r="C201" s="8" t="s">
        <v>19</v>
      </c>
      <c r="D201" s="12" t="s">
        <v>26</v>
      </c>
      <c r="E201" s="13" t="s">
        <v>259</v>
      </c>
      <c r="F201" s="14"/>
      <c r="G201" s="8">
        <v>0.5</v>
      </c>
      <c r="H201" s="8">
        <v>1</v>
      </c>
      <c r="I201" s="8">
        <v>0.5</v>
      </c>
      <c r="J201" s="8">
        <f t="shared" si="5"/>
        <v>0.5</v>
      </c>
    </row>
    <row r="202" s="1" customFormat="1" ht="69" customHeight="1" spans="1:10">
      <c r="A202" s="8">
        <v>198</v>
      </c>
      <c r="B202" s="12" t="s">
        <v>176</v>
      </c>
      <c r="C202" s="8" t="s">
        <v>19</v>
      </c>
      <c r="D202" s="12" t="s">
        <v>26</v>
      </c>
      <c r="E202" s="13" t="s">
        <v>260</v>
      </c>
      <c r="F202" s="14"/>
      <c r="G202" s="8">
        <v>0.5</v>
      </c>
      <c r="H202" s="8">
        <v>1</v>
      </c>
      <c r="I202" s="8">
        <v>0.5</v>
      </c>
      <c r="J202" s="8">
        <f t="shared" si="5"/>
        <v>0.5</v>
      </c>
    </row>
    <row r="203" s="1" customFormat="1" ht="15.6" spans="1:10">
      <c r="A203" s="8">
        <v>199</v>
      </c>
      <c r="B203" s="12" t="s">
        <v>176</v>
      </c>
      <c r="C203" s="8" t="s">
        <v>19</v>
      </c>
      <c r="D203" s="12" t="s">
        <v>20</v>
      </c>
      <c r="E203" s="13" t="s">
        <v>261</v>
      </c>
      <c r="F203" s="14"/>
      <c r="G203" s="8">
        <v>2</v>
      </c>
      <c r="H203" s="8">
        <v>2</v>
      </c>
      <c r="I203" s="8">
        <v>4</v>
      </c>
      <c r="J203" s="8">
        <f t="shared" si="5"/>
        <v>4</v>
      </c>
    </row>
    <row r="204" s="1" customFormat="1" ht="31.2" spans="1:10">
      <c r="A204" s="8">
        <v>200</v>
      </c>
      <c r="B204" s="12" t="s">
        <v>176</v>
      </c>
      <c r="C204" s="8" t="s">
        <v>19</v>
      </c>
      <c r="D204" s="8" t="s">
        <v>22</v>
      </c>
      <c r="E204" s="9" t="s">
        <v>262</v>
      </c>
      <c r="F204" s="10"/>
      <c r="G204" s="8">
        <v>20</v>
      </c>
      <c r="H204" s="8">
        <v>3</v>
      </c>
      <c r="I204" s="8">
        <v>60</v>
      </c>
      <c r="J204" s="8">
        <f>I204*0.57</f>
        <v>34.2</v>
      </c>
    </row>
    <row r="205" s="1" customFormat="1" ht="46.8" spans="1:10">
      <c r="A205" s="8">
        <v>201</v>
      </c>
      <c r="B205" s="12" t="s">
        <v>176</v>
      </c>
      <c r="C205" s="8" t="s">
        <v>60</v>
      </c>
      <c r="D205" s="8" t="s">
        <v>263</v>
      </c>
      <c r="E205" s="12" t="s">
        <v>264</v>
      </c>
      <c r="F205" s="12" t="s">
        <v>219</v>
      </c>
      <c r="G205" s="8">
        <v>2</v>
      </c>
      <c r="H205" s="8">
        <v>1</v>
      </c>
      <c r="I205" s="8">
        <v>2</v>
      </c>
      <c r="J205" s="8">
        <f>I205*0.57</f>
        <v>1.14</v>
      </c>
    </row>
    <row r="206" s="1" customFormat="1" ht="46.8" spans="1:10">
      <c r="A206" s="8">
        <v>202</v>
      </c>
      <c r="B206" s="12" t="s">
        <v>176</v>
      </c>
      <c r="C206" s="8" t="s">
        <v>60</v>
      </c>
      <c r="D206" s="8" t="s">
        <v>263</v>
      </c>
      <c r="E206" s="12" t="s">
        <v>264</v>
      </c>
      <c r="F206" s="12" t="s">
        <v>220</v>
      </c>
      <c r="G206" s="8">
        <v>2</v>
      </c>
      <c r="H206" s="8">
        <v>1</v>
      </c>
      <c r="I206" s="8">
        <v>2</v>
      </c>
      <c r="J206" s="8">
        <f>I206*0.57</f>
        <v>1.14</v>
      </c>
    </row>
    <row r="207" s="1" customFormat="1" ht="15.6" spans="1:10">
      <c r="A207" s="8">
        <v>203</v>
      </c>
      <c r="B207" s="12" t="s">
        <v>176</v>
      </c>
      <c r="C207" s="8" t="s">
        <v>19</v>
      </c>
      <c r="D207" s="12" t="s">
        <v>265</v>
      </c>
      <c r="E207" s="13" t="s">
        <v>266</v>
      </c>
      <c r="F207" s="14"/>
      <c r="G207" s="8">
        <v>3</v>
      </c>
      <c r="H207" s="8">
        <v>2</v>
      </c>
      <c r="I207" s="8">
        <v>6</v>
      </c>
      <c r="J207" s="8">
        <f t="shared" ref="J207:J267" si="6">I207</f>
        <v>6</v>
      </c>
    </row>
    <row r="208" s="1" customFormat="1" ht="31.2" spans="1:10">
      <c r="A208" s="8">
        <v>204</v>
      </c>
      <c r="B208" s="12" t="s">
        <v>176</v>
      </c>
      <c r="C208" s="8" t="s">
        <v>19</v>
      </c>
      <c r="D208" s="12" t="s">
        <v>267</v>
      </c>
      <c r="E208" s="13" t="s">
        <v>268</v>
      </c>
      <c r="F208" s="14"/>
      <c r="G208" s="8">
        <v>2</v>
      </c>
      <c r="H208" s="8">
        <v>3</v>
      </c>
      <c r="I208" s="8">
        <v>6</v>
      </c>
      <c r="J208" s="8">
        <f t="shared" si="6"/>
        <v>6</v>
      </c>
    </row>
    <row r="209" s="1" customFormat="1" ht="46.8" spans="1:10">
      <c r="A209" s="8">
        <v>205</v>
      </c>
      <c r="B209" s="12" t="s">
        <v>176</v>
      </c>
      <c r="C209" s="8" t="s">
        <v>40</v>
      </c>
      <c r="D209" s="8" t="s">
        <v>269</v>
      </c>
      <c r="E209" s="9" t="s">
        <v>270</v>
      </c>
      <c r="F209" s="10"/>
      <c r="G209" s="8">
        <v>1</v>
      </c>
      <c r="H209" s="8">
        <v>1</v>
      </c>
      <c r="I209" s="8">
        <v>1</v>
      </c>
      <c r="J209" s="8">
        <f t="shared" si="6"/>
        <v>1</v>
      </c>
    </row>
    <row r="210" s="1" customFormat="1" ht="31.2" spans="1:10">
      <c r="A210" s="8">
        <v>206</v>
      </c>
      <c r="B210" s="12" t="s">
        <v>176</v>
      </c>
      <c r="C210" s="8" t="s">
        <v>40</v>
      </c>
      <c r="D210" s="8" t="s">
        <v>41</v>
      </c>
      <c r="E210" s="9" t="s">
        <v>271</v>
      </c>
      <c r="F210" s="10"/>
      <c r="G210" s="8">
        <v>1</v>
      </c>
      <c r="H210" s="8">
        <v>1</v>
      </c>
      <c r="I210" s="8">
        <v>1</v>
      </c>
      <c r="J210" s="8">
        <f t="shared" si="6"/>
        <v>1</v>
      </c>
    </row>
    <row r="211" s="1" customFormat="1" ht="66" customHeight="1" spans="1:10">
      <c r="A211" s="8">
        <v>207</v>
      </c>
      <c r="B211" s="12" t="s">
        <v>176</v>
      </c>
      <c r="C211" s="8" t="s">
        <v>40</v>
      </c>
      <c r="D211" s="12" t="s">
        <v>44</v>
      </c>
      <c r="E211" s="9" t="s">
        <v>272</v>
      </c>
      <c r="F211" s="10"/>
      <c r="G211" s="8">
        <v>1</v>
      </c>
      <c r="H211" s="8">
        <v>1</v>
      </c>
      <c r="I211" s="8">
        <v>1</v>
      </c>
      <c r="J211" s="8">
        <f t="shared" si="6"/>
        <v>1</v>
      </c>
    </row>
    <row r="212" s="1" customFormat="1" ht="31.2" spans="1:10">
      <c r="A212" s="8">
        <v>208</v>
      </c>
      <c r="B212" s="12" t="s">
        <v>176</v>
      </c>
      <c r="C212" s="8" t="s">
        <v>40</v>
      </c>
      <c r="D212" s="12" t="s">
        <v>44</v>
      </c>
      <c r="E212" s="9" t="s">
        <v>273</v>
      </c>
      <c r="F212" s="10"/>
      <c r="G212" s="8">
        <v>1</v>
      </c>
      <c r="H212" s="8">
        <v>1</v>
      </c>
      <c r="I212" s="8">
        <v>1</v>
      </c>
      <c r="J212" s="8">
        <f t="shared" si="6"/>
        <v>1</v>
      </c>
    </row>
    <row r="213" s="1" customFormat="1" ht="31.2" spans="1:10">
      <c r="A213" s="8">
        <v>209</v>
      </c>
      <c r="B213" s="12" t="s">
        <v>176</v>
      </c>
      <c r="C213" s="8" t="s">
        <v>40</v>
      </c>
      <c r="D213" s="8" t="s">
        <v>53</v>
      </c>
      <c r="E213" s="9" t="s">
        <v>274</v>
      </c>
      <c r="F213" s="10"/>
      <c r="G213" s="8">
        <v>0.5</v>
      </c>
      <c r="H213" s="8">
        <v>1</v>
      </c>
      <c r="I213" s="8">
        <v>0.5</v>
      </c>
      <c r="J213" s="8">
        <f t="shared" si="6"/>
        <v>0.5</v>
      </c>
    </row>
    <row r="214" s="1" customFormat="1" ht="52" customHeight="1" spans="1:10">
      <c r="A214" s="8">
        <v>210</v>
      </c>
      <c r="B214" s="12" t="s">
        <v>176</v>
      </c>
      <c r="C214" s="8" t="s">
        <v>40</v>
      </c>
      <c r="D214" s="8" t="s">
        <v>53</v>
      </c>
      <c r="E214" s="9" t="s">
        <v>275</v>
      </c>
      <c r="F214" s="10"/>
      <c r="G214" s="8">
        <v>0.5</v>
      </c>
      <c r="H214" s="8">
        <v>1</v>
      </c>
      <c r="I214" s="8">
        <v>0.5</v>
      </c>
      <c r="J214" s="8">
        <f t="shared" si="6"/>
        <v>0.5</v>
      </c>
    </row>
    <row r="215" s="1" customFormat="1" ht="40" customHeight="1" spans="1:10">
      <c r="A215" s="8">
        <v>211</v>
      </c>
      <c r="B215" s="12" t="s">
        <v>176</v>
      </c>
      <c r="C215" s="8" t="s">
        <v>40</v>
      </c>
      <c r="D215" s="8" t="s">
        <v>53</v>
      </c>
      <c r="E215" s="9" t="s">
        <v>276</v>
      </c>
      <c r="F215" s="10"/>
      <c r="G215" s="8">
        <v>0.5</v>
      </c>
      <c r="H215" s="8">
        <v>1</v>
      </c>
      <c r="I215" s="8">
        <v>0.5</v>
      </c>
      <c r="J215" s="8">
        <f t="shared" si="6"/>
        <v>0.5</v>
      </c>
    </row>
    <row r="216" s="1" customFormat="1" ht="31.2" spans="1:10">
      <c r="A216" s="8">
        <v>212</v>
      </c>
      <c r="B216" s="12" t="s">
        <v>176</v>
      </c>
      <c r="C216" s="8" t="s">
        <v>40</v>
      </c>
      <c r="D216" s="8" t="s">
        <v>53</v>
      </c>
      <c r="E216" s="9" t="s">
        <v>277</v>
      </c>
      <c r="F216" s="10"/>
      <c r="G216" s="8">
        <v>0.5</v>
      </c>
      <c r="H216" s="8">
        <v>1</v>
      </c>
      <c r="I216" s="8">
        <v>0.5</v>
      </c>
      <c r="J216" s="8">
        <f t="shared" si="6"/>
        <v>0.5</v>
      </c>
    </row>
    <row r="217" s="1" customFormat="1" ht="31.2" spans="1:10">
      <c r="A217" s="8">
        <v>213</v>
      </c>
      <c r="B217" s="12" t="s">
        <v>176</v>
      </c>
      <c r="C217" s="8" t="s">
        <v>40</v>
      </c>
      <c r="D217" s="8" t="s">
        <v>53</v>
      </c>
      <c r="E217" s="9" t="s">
        <v>278</v>
      </c>
      <c r="F217" s="10"/>
      <c r="G217" s="8">
        <v>0.5</v>
      </c>
      <c r="H217" s="8">
        <v>1</v>
      </c>
      <c r="I217" s="8">
        <v>0.5</v>
      </c>
      <c r="J217" s="8">
        <f t="shared" si="6"/>
        <v>0.5</v>
      </c>
    </row>
    <row r="218" s="1" customFormat="1" ht="31.2" spans="1:10">
      <c r="A218" s="8">
        <v>214</v>
      </c>
      <c r="B218" s="12" t="s">
        <v>176</v>
      </c>
      <c r="C218" s="8" t="s">
        <v>40</v>
      </c>
      <c r="D218" s="8" t="s">
        <v>53</v>
      </c>
      <c r="E218" s="9" t="s">
        <v>279</v>
      </c>
      <c r="F218" s="10"/>
      <c r="G218" s="8">
        <v>0.5</v>
      </c>
      <c r="H218" s="8">
        <v>1</v>
      </c>
      <c r="I218" s="8">
        <v>0.5</v>
      </c>
      <c r="J218" s="8">
        <f t="shared" si="6"/>
        <v>0.5</v>
      </c>
    </row>
    <row r="219" s="1" customFormat="1" ht="31.2" spans="1:10">
      <c r="A219" s="8">
        <v>215</v>
      </c>
      <c r="B219" s="12" t="s">
        <v>176</v>
      </c>
      <c r="C219" s="8" t="s">
        <v>40</v>
      </c>
      <c r="D219" s="8" t="s">
        <v>53</v>
      </c>
      <c r="E219" s="9" t="s">
        <v>280</v>
      </c>
      <c r="F219" s="10"/>
      <c r="G219" s="8">
        <v>0.5</v>
      </c>
      <c r="H219" s="8">
        <v>1</v>
      </c>
      <c r="I219" s="8">
        <v>0.5</v>
      </c>
      <c r="J219" s="8">
        <f t="shared" si="6"/>
        <v>0.5</v>
      </c>
    </row>
    <row r="220" s="1" customFormat="1" ht="78" customHeight="1" spans="1:10">
      <c r="A220" s="8">
        <v>216</v>
      </c>
      <c r="B220" s="12" t="s">
        <v>176</v>
      </c>
      <c r="C220" s="8" t="s">
        <v>118</v>
      </c>
      <c r="D220" s="8" t="s">
        <v>119</v>
      </c>
      <c r="E220" s="9" t="s">
        <v>281</v>
      </c>
      <c r="F220" s="10"/>
      <c r="G220" s="8">
        <v>1</v>
      </c>
      <c r="H220" s="8">
        <v>1</v>
      </c>
      <c r="I220" s="8">
        <v>1</v>
      </c>
      <c r="J220" s="8">
        <f t="shared" si="6"/>
        <v>1</v>
      </c>
    </row>
    <row r="221" s="1" customFormat="1" ht="94" customHeight="1" spans="1:10">
      <c r="A221" s="8">
        <v>217</v>
      </c>
      <c r="B221" s="12" t="s">
        <v>176</v>
      </c>
      <c r="C221" s="8" t="s">
        <v>118</v>
      </c>
      <c r="D221" s="8" t="s">
        <v>119</v>
      </c>
      <c r="E221" s="9" t="s">
        <v>282</v>
      </c>
      <c r="F221" s="10"/>
      <c r="G221" s="8">
        <v>1</v>
      </c>
      <c r="H221" s="8">
        <v>1</v>
      </c>
      <c r="I221" s="8">
        <v>1</v>
      </c>
      <c r="J221" s="8">
        <f t="shared" si="6"/>
        <v>1</v>
      </c>
    </row>
    <row r="222" s="1" customFormat="1" ht="75" customHeight="1" spans="1:10">
      <c r="A222" s="8">
        <v>218</v>
      </c>
      <c r="B222" s="12" t="s">
        <v>176</v>
      </c>
      <c r="C222" s="8" t="s">
        <v>118</v>
      </c>
      <c r="D222" s="8" t="s">
        <v>119</v>
      </c>
      <c r="E222" s="9" t="s">
        <v>283</v>
      </c>
      <c r="F222" s="10"/>
      <c r="G222" s="8">
        <v>1</v>
      </c>
      <c r="H222" s="8">
        <v>1</v>
      </c>
      <c r="I222" s="8">
        <v>1</v>
      </c>
      <c r="J222" s="8">
        <f t="shared" si="6"/>
        <v>1</v>
      </c>
    </row>
    <row r="223" s="1" customFormat="1" ht="104" customHeight="1" spans="1:10">
      <c r="A223" s="8">
        <v>219</v>
      </c>
      <c r="B223" s="12" t="s">
        <v>176</v>
      </c>
      <c r="C223" s="8" t="s">
        <v>118</v>
      </c>
      <c r="D223" s="8" t="s">
        <v>119</v>
      </c>
      <c r="E223" s="9" t="s">
        <v>284</v>
      </c>
      <c r="F223" s="10"/>
      <c r="G223" s="8">
        <v>1</v>
      </c>
      <c r="H223" s="8">
        <v>1</v>
      </c>
      <c r="I223" s="8">
        <v>1</v>
      </c>
      <c r="J223" s="8">
        <f t="shared" si="6"/>
        <v>1</v>
      </c>
    </row>
    <row r="224" s="1" customFormat="1" ht="98" customHeight="1" spans="1:10">
      <c r="A224" s="8">
        <v>220</v>
      </c>
      <c r="B224" s="12" t="s">
        <v>176</v>
      </c>
      <c r="C224" s="8" t="s">
        <v>118</v>
      </c>
      <c r="D224" s="8" t="s">
        <v>119</v>
      </c>
      <c r="E224" s="9" t="s">
        <v>285</v>
      </c>
      <c r="F224" s="10"/>
      <c r="G224" s="8">
        <v>1</v>
      </c>
      <c r="H224" s="8">
        <v>1</v>
      </c>
      <c r="I224" s="8">
        <v>1</v>
      </c>
      <c r="J224" s="8">
        <f t="shared" si="6"/>
        <v>1</v>
      </c>
    </row>
    <row r="225" s="1" customFormat="1" ht="102" customHeight="1" spans="1:10">
      <c r="A225" s="8">
        <v>221</v>
      </c>
      <c r="B225" s="12" t="s">
        <v>176</v>
      </c>
      <c r="C225" s="8" t="s">
        <v>118</v>
      </c>
      <c r="D225" s="8" t="s">
        <v>119</v>
      </c>
      <c r="E225" s="9" t="s">
        <v>286</v>
      </c>
      <c r="F225" s="10"/>
      <c r="G225" s="8">
        <v>1</v>
      </c>
      <c r="H225" s="8">
        <v>1</v>
      </c>
      <c r="I225" s="8">
        <v>1</v>
      </c>
      <c r="J225" s="8">
        <f t="shared" si="6"/>
        <v>1</v>
      </c>
    </row>
    <row r="226" s="1" customFormat="1" ht="114" customHeight="1" spans="1:10">
      <c r="A226" s="8">
        <v>222</v>
      </c>
      <c r="B226" s="12" t="s">
        <v>176</v>
      </c>
      <c r="C226" s="8" t="s">
        <v>118</v>
      </c>
      <c r="D226" s="8" t="s">
        <v>119</v>
      </c>
      <c r="E226" s="9" t="s">
        <v>287</v>
      </c>
      <c r="F226" s="10"/>
      <c r="G226" s="8">
        <v>1</v>
      </c>
      <c r="H226" s="8">
        <v>1</v>
      </c>
      <c r="I226" s="8">
        <v>1</v>
      </c>
      <c r="J226" s="8">
        <f t="shared" si="6"/>
        <v>1</v>
      </c>
    </row>
    <row r="227" s="1" customFormat="1" ht="89" customHeight="1" spans="1:10">
      <c r="A227" s="8">
        <v>223</v>
      </c>
      <c r="B227" s="12" t="s">
        <v>176</v>
      </c>
      <c r="C227" s="8" t="s">
        <v>118</v>
      </c>
      <c r="D227" s="8" t="s">
        <v>119</v>
      </c>
      <c r="E227" s="9" t="s">
        <v>288</v>
      </c>
      <c r="F227" s="10"/>
      <c r="G227" s="8">
        <v>1</v>
      </c>
      <c r="H227" s="8">
        <v>1</v>
      </c>
      <c r="I227" s="8">
        <v>1</v>
      </c>
      <c r="J227" s="8">
        <f t="shared" si="6"/>
        <v>1</v>
      </c>
    </row>
    <row r="228" s="1" customFormat="1" ht="95" customHeight="1" spans="1:10">
      <c r="A228" s="8">
        <v>224</v>
      </c>
      <c r="B228" s="12" t="s">
        <v>176</v>
      </c>
      <c r="C228" s="8" t="s">
        <v>118</v>
      </c>
      <c r="D228" s="8" t="s">
        <v>119</v>
      </c>
      <c r="E228" s="9" t="s">
        <v>289</v>
      </c>
      <c r="F228" s="10"/>
      <c r="G228" s="8">
        <v>1</v>
      </c>
      <c r="H228" s="8">
        <v>1</v>
      </c>
      <c r="I228" s="8">
        <v>1</v>
      </c>
      <c r="J228" s="8">
        <f t="shared" si="6"/>
        <v>1</v>
      </c>
    </row>
    <row r="229" s="1" customFormat="1" ht="136" customHeight="1" spans="1:10">
      <c r="A229" s="8">
        <v>225</v>
      </c>
      <c r="B229" s="12" t="s">
        <v>176</v>
      </c>
      <c r="C229" s="8" t="s">
        <v>118</v>
      </c>
      <c r="D229" s="8" t="s">
        <v>119</v>
      </c>
      <c r="E229" s="9" t="s">
        <v>290</v>
      </c>
      <c r="F229" s="10"/>
      <c r="G229" s="8">
        <v>1</v>
      </c>
      <c r="H229" s="8">
        <v>1</v>
      </c>
      <c r="I229" s="8">
        <v>1</v>
      </c>
      <c r="J229" s="8">
        <f t="shared" si="6"/>
        <v>1</v>
      </c>
    </row>
    <row r="230" s="1" customFormat="1" ht="89" customHeight="1" spans="1:10">
      <c r="A230" s="8">
        <v>226</v>
      </c>
      <c r="B230" s="12" t="s">
        <v>176</v>
      </c>
      <c r="C230" s="8" t="s">
        <v>118</v>
      </c>
      <c r="D230" s="8" t="s">
        <v>119</v>
      </c>
      <c r="E230" s="9" t="s">
        <v>291</v>
      </c>
      <c r="F230" s="10"/>
      <c r="G230" s="8">
        <v>1</v>
      </c>
      <c r="H230" s="8">
        <v>1</v>
      </c>
      <c r="I230" s="8">
        <v>1</v>
      </c>
      <c r="J230" s="8">
        <f t="shared" si="6"/>
        <v>1</v>
      </c>
    </row>
    <row r="231" s="1" customFormat="1" ht="108" customHeight="1" spans="1:10">
      <c r="A231" s="8">
        <v>227</v>
      </c>
      <c r="B231" s="12" t="s">
        <v>176</v>
      </c>
      <c r="C231" s="8" t="s">
        <v>118</v>
      </c>
      <c r="D231" s="8" t="s">
        <v>119</v>
      </c>
      <c r="E231" s="9" t="s">
        <v>292</v>
      </c>
      <c r="F231" s="10"/>
      <c r="G231" s="8">
        <v>1</v>
      </c>
      <c r="H231" s="8">
        <v>1</v>
      </c>
      <c r="I231" s="8">
        <v>1</v>
      </c>
      <c r="J231" s="8">
        <f t="shared" si="6"/>
        <v>1</v>
      </c>
    </row>
    <row r="232" s="1" customFormat="1" ht="81" customHeight="1" spans="1:10">
      <c r="A232" s="8">
        <v>228</v>
      </c>
      <c r="B232" s="12" t="s">
        <v>176</v>
      </c>
      <c r="C232" s="8" t="s">
        <v>118</v>
      </c>
      <c r="D232" s="8" t="s">
        <v>119</v>
      </c>
      <c r="E232" s="9" t="s">
        <v>293</v>
      </c>
      <c r="F232" s="10"/>
      <c r="G232" s="8">
        <v>1</v>
      </c>
      <c r="H232" s="8">
        <v>1</v>
      </c>
      <c r="I232" s="8">
        <v>1</v>
      </c>
      <c r="J232" s="8">
        <f t="shared" si="6"/>
        <v>1</v>
      </c>
    </row>
    <row r="233" s="1" customFormat="1" ht="132" customHeight="1" spans="1:10">
      <c r="A233" s="8">
        <v>229</v>
      </c>
      <c r="B233" s="12" t="s">
        <v>176</v>
      </c>
      <c r="C233" s="8" t="s">
        <v>118</v>
      </c>
      <c r="D233" s="8" t="s">
        <v>119</v>
      </c>
      <c r="E233" s="9" t="s">
        <v>294</v>
      </c>
      <c r="F233" s="10"/>
      <c r="G233" s="8">
        <v>1</v>
      </c>
      <c r="H233" s="8">
        <v>1</v>
      </c>
      <c r="I233" s="8">
        <v>1</v>
      </c>
      <c r="J233" s="8">
        <f t="shared" si="6"/>
        <v>1</v>
      </c>
    </row>
    <row r="234" s="1" customFormat="1" ht="15.6" spans="1:10">
      <c r="A234" s="8">
        <v>230</v>
      </c>
      <c r="B234" s="12" t="s">
        <v>176</v>
      </c>
      <c r="C234" s="8" t="s">
        <v>118</v>
      </c>
      <c r="D234" s="8" t="s">
        <v>119</v>
      </c>
      <c r="E234" s="9" t="s">
        <v>295</v>
      </c>
      <c r="F234" s="10"/>
      <c r="G234" s="8">
        <v>1</v>
      </c>
      <c r="H234" s="8">
        <v>1</v>
      </c>
      <c r="I234" s="8">
        <v>1</v>
      </c>
      <c r="J234" s="8">
        <f t="shared" si="6"/>
        <v>1</v>
      </c>
    </row>
    <row r="235" s="1" customFormat="1" ht="118" customHeight="1" spans="1:10">
      <c r="A235" s="8">
        <v>231</v>
      </c>
      <c r="B235" s="12" t="s">
        <v>176</v>
      </c>
      <c r="C235" s="8" t="s">
        <v>118</v>
      </c>
      <c r="D235" s="8" t="s">
        <v>119</v>
      </c>
      <c r="E235" s="9" t="s">
        <v>296</v>
      </c>
      <c r="F235" s="10"/>
      <c r="G235" s="8">
        <v>1</v>
      </c>
      <c r="H235" s="8">
        <v>1</v>
      </c>
      <c r="I235" s="8">
        <v>1</v>
      </c>
      <c r="J235" s="8">
        <f t="shared" si="6"/>
        <v>1</v>
      </c>
    </row>
    <row r="236" s="1" customFormat="1" ht="123" customHeight="1" spans="1:10">
      <c r="A236" s="8">
        <v>232</v>
      </c>
      <c r="B236" s="12" t="s">
        <v>176</v>
      </c>
      <c r="C236" s="8" t="s">
        <v>118</v>
      </c>
      <c r="D236" s="8" t="s">
        <v>119</v>
      </c>
      <c r="E236" s="9" t="s">
        <v>297</v>
      </c>
      <c r="F236" s="10"/>
      <c r="G236" s="8">
        <v>1</v>
      </c>
      <c r="H236" s="8">
        <v>1</v>
      </c>
      <c r="I236" s="8">
        <v>1</v>
      </c>
      <c r="J236" s="8">
        <f t="shared" si="6"/>
        <v>1</v>
      </c>
    </row>
    <row r="237" s="1" customFormat="1" ht="117" customHeight="1" spans="1:10">
      <c r="A237" s="8">
        <v>233</v>
      </c>
      <c r="B237" s="12" t="s">
        <v>176</v>
      </c>
      <c r="C237" s="8" t="s">
        <v>118</v>
      </c>
      <c r="D237" s="8" t="s">
        <v>119</v>
      </c>
      <c r="E237" s="9" t="s">
        <v>298</v>
      </c>
      <c r="F237" s="10"/>
      <c r="G237" s="8">
        <v>1</v>
      </c>
      <c r="H237" s="8">
        <v>1</v>
      </c>
      <c r="I237" s="8">
        <v>1</v>
      </c>
      <c r="J237" s="8">
        <f t="shared" si="6"/>
        <v>1</v>
      </c>
    </row>
    <row r="238" s="1" customFormat="1" ht="118" customHeight="1" spans="1:10">
      <c r="A238" s="8">
        <v>234</v>
      </c>
      <c r="B238" s="12" t="s">
        <v>176</v>
      </c>
      <c r="C238" s="8" t="s">
        <v>118</v>
      </c>
      <c r="D238" s="8" t="s">
        <v>119</v>
      </c>
      <c r="E238" s="17" t="s">
        <v>299</v>
      </c>
      <c r="F238" s="18"/>
      <c r="G238" s="8">
        <v>1</v>
      </c>
      <c r="H238" s="8">
        <v>1</v>
      </c>
      <c r="I238" s="8">
        <v>1</v>
      </c>
      <c r="J238" s="8">
        <f t="shared" si="6"/>
        <v>1</v>
      </c>
    </row>
    <row r="239" s="1" customFormat="1" ht="75" customHeight="1" spans="1:10">
      <c r="A239" s="8">
        <v>235</v>
      </c>
      <c r="B239" s="12" t="s">
        <v>176</v>
      </c>
      <c r="C239" s="8" t="s">
        <v>118</v>
      </c>
      <c r="D239" s="8" t="s">
        <v>119</v>
      </c>
      <c r="E239" s="9" t="s">
        <v>300</v>
      </c>
      <c r="F239" s="10"/>
      <c r="G239" s="8">
        <v>1</v>
      </c>
      <c r="H239" s="8">
        <v>1</v>
      </c>
      <c r="I239" s="8">
        <v>1</v>
      </c>
      <c r="J239" s="8">
        <f t="shared" si="6"/>
        <v>1</v>
      </c>
    </row>
    <row r="240" s="1" customFormat="1" ht="118" customHeight="1" spans="1:10">
      <c r="A240" s="8">
        <v>236</v>
      </c>
      <c r="B240" s="12" t="s">
        <v>176</v>
      </c>
      <c r="C240" s="8" t="s">
        <v>118</v>
      </c>
      <c r="D240" s="8" t="s">
        <v>119</v>
      </c>
      <c r="E240" s="9" t="s">
        <v>301</v>
      </c>
      <c r="F240" s="10"/>
      <c r="G240" s="8">
        <v>1</v>
      </c>
      <c r="H240" s="8">
        <v>1</v>
      </c>
      <c r="I240" s="8">
        <v>1</v>
      </c>
      <c r="J240" s="8">
        <f t="shared" si="6"/>
        <v>1</v>
      </c>
    </row>
    <row r="241" s="1" customFormat="1" ht="87" customHeight="1" spans="1:10">
      <c r="A241" s="8">
        <v>237</v>
      </c>
      <c r="B241" s="12" t="s">
        <v>176</v>
      </c>
      <c r="C241" s="8" t="s">
        <v>118</v>
      </c>
      <c r="D241" s="8" t="s">
        <v>119</v>
      </c>
      <c r="E241" s="9" t="s">
        <v>302</v>
      </c>
      <c r="F241" s="10"/>
      <c r="G241" s="8">
        <v>1</v>
      </c>
      <c r="H241" s="8">
        <v>1</v>
      </c>
      <c r="I241" s="8">
        <v>1</v>
      </c>
      <c r="J241" s="8">
        <f t="shared" si="6"/>
        <v>1</v>
      </c>
    </row>
    <row r="242" s="1" customFormat="1" ht="106" customHeight="1" spans="1:10">
      <c r="A242" s="8">
        <v>238</v>
      </c>
      <c r="B242" s="12" t="s">
        <v>176</v>
      </c>
      <c r="C242" s="8" t="s">
        <v>118</v>
      </c>
      <c r="D242" s="8" t="s">
        <v>119</v>
      </c>
      <c r="E242" s="9" t="s">
        <v>303</v>
      </c>
      <c r="F242" s="10"/>
      <c r="G242" s="8">
        <v>1</v>
      </c>
      <c r="H242" s="8">
        <v>1</v>
      </c>
      <c r="I242" s="8">
        <v>1</v>
      </c>
      <c r="J242" s="8">
        <f t="shared" si="6"/>
        <v>1</v>
      </c>
    </row>
    <row r="243" s="1" customFormat="1" ht="70" customHeight="1" spans="1:10">
      <c r="A243" s="8">
        <v>239</v>
      </c>
      <c r="B243" s="12" t="s">
        <v>176</v>
      </c>
      <c r="C243" s="8" t="s">
        <v>118</v>
      </c>
      <c r="D243" s="8" t="s">
        <v>304</v>
      </c>
      <c r="E243" s="9" t="s">
        <v>305</v>
      </c>
      <c r="F243" s="10"/>
      <c r="G243" s="8">
        <v>0.5</v>
      </c>
      <c r="H243" s="8">
        <v>1</v>
      </c>
      <c r="I243" s="8">
        <v>0.5</v>
      </c>
      <c r="J243" s="8">
        <f t="shared" si="6"/>
        <v>0.5</v>
      </c>
    </row>
    <row r="244" s="1" customFormat="1" ht="67" customHeight="1" spans="1:10">
      <c r="A244" s="8">
        <v>240</v>
      </c>
      <c r="B244" s="12" t="s">
        <v>176</v>
      </c>
      <c r="C244" s="8" t="s">
        <v>118</v>
      </c>
      <c r="D244" s="8" t="s">
        <v>304</v>
      </c>
      <c r="E244" s="9" t="s">
        <v>306</v>
      </c>
      <c r="F244" s="10"/>
      <c r="G244" s="8">
        <v>0.5</v>
      </c>
      <c r="H244" s="8">
        <v>1</v>
      </c>
      <c r="I244" s="8">
        <v>0.5</v>
      </c>
      <c r="J244" s="8">
        <f t="shared" si="6"/>
        <v>0.5</v>
      </c>
    </row>
    <row r="245" s="1" customFormat="1" ht="66" customHeight="1" spans="1:10">
      <c r="A245" s="8">
        <v>241</v>
      </c>
      <c r="B245" s="12" t="s">
        <v>176</v>
      </c>
      <c r="C245" s="8" t="s">
        <v>118</v>
      </c>
      <c r="D245" s="8" t="s">
        <v>304</v>
      </c>
      <c r="E245" s="9" t="s">
        <v>307</v>
      </c>
      <c r="F245" s="10"/>
      <c r="G245" s="8">
        <v>0.5</v>
      </c>
      <c r="H245" s="8">
        <v>1</v>
      </c>
      <c r="I245" s="8">
        <v>0.5</v>
      </c>
      <c r="J245" s="8">
        <f t="shared" si="6"/>
        <v>0.5</v>
      </c>
    </row>
    <row r="246" s="1" customFormat="1" ht="62" customHeight="1" spans="1:10">
      <c r="A246" s="8">
        <v>242</v>
      </c>
      <c r="B246" s="12" t="s">
        <v>176</v>
      </c>
      <c r="C246" s="8" t="s">
        <v>118</v>
      </c>
      <c r="D246" s="8" t="s">
        <v>304</v>
      </c>
      <c r="E246" s="9" t="s">
        <v>308</v>
      </c>
      <c r="F246" s="10"/>
      <c r="G246" s="8">
        <v>0.5</v>
      </c>
      <c r="H246" s="8">
        <v>1</v>
      </c>
      <c r="I246" s="8">
        <v>0.5</v>
      </c>
      <c r="J246" s="8">
        <f t="shared" si="6"/>
        <v>0.5</v>
      </c>
    </row>
    <row r="247" s="1" customFormat="1" ht="73" customHeight="1" spans="1:10">
      <c r="A247" s="8">
        <v>243</v>
      </c>
      <c r="B247" s="12" t="s">
        <v>176</v>
      </c>
      <c r="C247" s="8" t="s">
        <v>118</v>
      </c>
      <c r="D247" s="8" t="s">
        <v>304</v>
      </c>
      <c r="E247" s="9" t="s">
        <v>309</v>
      </c>
      <c r="F247" s="10"/>
      <c r="G247" s="8">
        <v>0.5</v>
      </c>
      <c r="H247" s="8">
        <v>1</v>
      </c>
      <c r="I247" s="8">
        <v>0.5</v>
      </c>
      <c r="J247" s="8">
        <f t="shared" si="6"/>
        <v>0.5</v>
      </c>
    </row>
    <row r="248" s="1" customFormat="1" ht="45" customHeight="1" spans="1:10">
      <c r="A248" s="8">
        <v>244</v>
      </c>
      <c r="B248" s="12" t="s">
        <v>176</v>
      </c>
      <c r="C248" s="8" t="s">
        <v>118</v>
      </c>
      <c r="D248" s="8" t="s">
        <v>304</v>
      </c>
      <c r="E248" s="9" t="s">
        <v>310</v>
      </c>
      <c r="F248" s="10"/>
      <c r="G248" s="8">
        <v>0.5</v>
      </c>
      <c r="H248" s="8">
        <v>1</v>
      </c>
      <c r="I248" s="8">
        <v>0.5</v>
      </c>
      <c r="J248" s="8">
        <f t="shared" si="6"/>
        <v>0.5</v>
      </c>
    </row>
    <row r="249" s="1" customFormat="1" ht="55" customHeight="1" spans="1:10">
      <c r="A249" s="8">
        <v>245</v>
      </c>
      <c r="B249" s="12" t="s">
        <v>176</v>
      </c>
      <c r="C249" s="8" t="s">
        <v>118</v>
      </c>
      <c r="D249" s="8" t="s">
        <v>311</v>
      </c>
      <c r="E249" s="9" t="s">
        <v>312</v>
      </c>
      <c r="F249" s="10"/>
      <c r="G249" s="8">
        <v>0.2</v>
      </c>
      <c r="H249" s="8">
        <v>1</v>
      </c>
      <c r="I249" s="8">
        <v>0.2</v>
      </c>
      <c r="J249" s="8">
        <f t="shared" si="6"/>
        <v>0.2</v>
      </c>
    </row>
    <row r="250" s="1" customFormat="1" ht="66" customHeight="1" spans="1:10">
      <c r="A250" s="8">
        <v>246</v>
      </c>
      <c r="B250" s="12" t="s">
        <v>176</v>
      </c>
      <c r="C250" s="8" t="s">
        <v>118</v>
      </c>
      <c r="D250" s="8" t="s">
        <v>311</v>
      </c>
      <c r="E250" s="9" t="s">
        <v>313</v>
      </c>
      <c r="F250" s="10"/>
      <c r="G250" s="8">
        <v>0.2</v>
      </c>
      <c r="H250" s="8">
        <v>1</v>
      </c>
      <c r="I250" s="8">
        <v>0.2</v>
      </c>
      <c r="J250" s="8">
        <f t="shared" si="6"/>
        <v>0.2</v>
      </c>
    </row>
    <row r="251" s="1" customFormat="1" ht="67" customHeight="1" spans="1:10">
      <c r="A251" s="8">
        <v>247</v>
      </c>
      <c r="B251" s="12" t="s">
        <v>176</v>
      </c>
      <c r="C251" s="8" t="s">
        <v>118</v>
      </c>
      <c r="D251" s="8" t="s">
        <v>311</v>
      </c>
      <c r="E251" s="9" t="s">
        <v>314</v>
      </c>
      <c r="F251" s="10"/>
      <c r="G251" s="8">
        <v>0.2</v>
      </c>
      <c r="H251" s="8">
        <v>1</v>
      </c>
      <c r="I251" s="8">
        <v>0.2</v>
      </c>
      <c r="J251" s="8">
        <f t="shared" si="6"/>
        <v>0.2</v>
      </c>
    </row>
    <row r="252" s="1" customFormat="1" ht="72" customHeight="1" spans="1:10">
      <c r="A252" s="8">
        <v>248</v>
      </c>
      <c r="B252" s="12" t="s">
        <v>176</v>
      </c>
      <c r="C252" s="8" t="s">
        <v>118</v>
      </c>
      <c r="D252" s="8" t="s">
        <v>311</v>
      </c>
      <c r="E252" s="9" t="s">
        <v>315</v>
      </c>
      <c r="F252" s="10"/>
      <c r="G252" s="8">
        <v>0.2</v>
      </c>
      <c r="H252" s="8">
        <v>1</v>
      </c>
      <c r="I252" s="8">
        <v>0.2</v>
      </c>
      <c r="J252" s="8">
        <f t="shared" si="6"/>
        <v>0.2</v>
      </c>
    </row>
    <row r="253" s="1" customFormat="1" ht="71" customHeight="1" spans="1:10">
      <c r="A253" s="8">
        <v>249</v>
      </c>
      <c r="B253" s="12" t="s">
        <v>176</v>
      </c>
      <c r="C253" s="8" t="s">
        <v>118</v>
      </c>
      <c r="D253" s="8" t="s">
        <v>311</v>
      </c>
      <c r="E253" s="9" t="s">
        <v>316</v>
      </c>
      <c r="F253" s="10"/>
      <c r="G253" s="8">
        <v>0.2</v>
      </c>
      <c r="H253" s="8">
        <v>1</v>
      </c>
      <c r="I253" s="8">
        <v>0.2</v>
      </c>
      <c r="J253" s="8">
        <f t="shared" si="6"/>
        <v>0.2</v>
      </c>
    </row>
    <row r="254" s="1" customFormat="1" ht="73" customHeight="1" spans="1:10">
      <c r="A254" s="8">
        <v>250</v>
      </c>
      <c r="B254" s="12" t="s">
        <v>176</v>
      </c>
      <c r="C254" s="8" t="s">
        <v>118</v>
      </c>
      <c r="D254" s="8" t="s">
        <v>311</v>
      </c>
      <c r="E254" s="9" t="s">
        <v>317</v>
      </c>
      <c r="F254" s="10"/>
      <c r="G254" s="8">
        <v>0.2</v>
      </c>
      <c r="H254" s="8">
        <v>1</v>
      </c>
      <c r="I254" s="8">
        <v>0.2</v>
      </c>
      <c r="J254" s="8">
        <f t="shared" si="6"/>
        <v>0.2</v>
      </c>
    </row>
    <row r="255" s="1" customFormat="1" ht="15.6" spans="1:10">
      <c r="A255" s="8">
        <v>251</v>
      </c>
      <c r="B255" s="12" t="s">
        <v>176</v>
      </c>
      <c r="C255" s="8" t="s">
        <v>118</v>
      </c>
      <c r="D255" s="8" t="s">
        <v>311</v>
      </c>
      <c r="E255" s="9" t="s">
        <v>318</v>
      </c>
      <c r="F255" s="10"/>
      <c r="G255" s="8">
        <v>0.2</v>
      </c>
      <c r="H255" s="8">
        <v>1</v>
      </c>
      <c r="I255" s="8">
        <v>0.2</v>
      </c>
      <c r="J255" s="8">
        <f t="shared" si="6"/>
        <v>0.2</v>
      </c>
    </row>
    <row r="256" s="1" customFormat="1" ht="65" customHeight="1" spans="1:10">
      <c r="A256" s="8">
        <v>252</v>
      </c>
      <c r="B256" s="12" t="s">
        <v>176</v>
      </c>
      <c r="C256" s="8" t="s">
        <v>118</v>
      </c>
      <c r="D256" s="8" t="s">
        <v>311</v>
      </c>
      <c r="E256" s="9" t="s">
        <v>319</v>
      </c>
      <c r="F256" s="10"/>
      <c r="G256" s="8">
        <v>0.2</v>
      </c>
      <c r="H256" s="8">
        <v>1</v>
      </c>
      <c r="I256" s="8">
        <v>0.2</v>
      </c>
      <c r="J256" s="8">
        <f t="shared" si="6"/>
        <v>0.2</v>
      </c>
    </row>
    <row r="257" s="1" customFormat="1" ht="15.6" spans="1:10">
      <c r="A257" s="8">
        <v>253</v>
      </c>
      <c r="B257" s="12" t="s">
        <v>176</v>
      </c>
      <c r="C257" s="8" t="s">
        <v>118</v>
      </c>
      <c r="D257" s="8" t="s">
        <v>311</v>
      </c>
      <c r="E257" s="9" t="s">
        <v>320</v>
      </c>
      <c r="F257" s="10"/>
      <c r="G257" s="8">
        <v>0.2</v>
      </c>
      <c r="H257" s="8">
        <v>1</v>
      </c>
      <c r="I257" s="8">
        <v>0.2</v>
      </c>
      <c r="J257" s="8">
        <f t="shared" si="6"/>
        <v>0.2</v>
      </c>
    </row>
    <row r="258" s="1" customFormat="1" ht="54" customHeight="1" spans="1:10">
      <c r="A258" s="8">
        <v>254</v>
      </c>
      <c r="B258" s="12" t="s">
        <v>176</v>
      </c>
      <c r="C258" s="8" t="s">
        <v>118</v>
      </c>
      <c r="D258" s="8" t="s">
        <v>311</v>
      </c>
      <c r="E258" s="9" t="s">
        <v>321</v>
      </c>
      <c r="F258" s="10"/>
      <c r="G258" s="8">
        <v>0.2</v>
      </c>
      <c r="H258" s="8">
        <v>1</v>
      </c>
      <c r="I258" s="8">
        <v>0.2</v>
      </c>
      <c r="J258" s="8">
        <f t="shared" si="6"/>
        <v>0.2</v>
      </c>
    </row>
    <row r="259" s="1" customFormat="1" ht="15.6" spans="1:10">
      <c r="A259" s="8">
        <v>255</v>
      </c>
      <c r="B259" s="12" t="s">
        <v>176</v>
      </c>
      <c r="C259" s="8" t="s">
        <v>118</v>
      </c>
      <c r="D259" s="8" t="s">
        <v>311</v>
      </c>
      <c r="E259" s="9" t="s">
        <v>322</v>
      </c>
      <c r="F259" s="10"/>
      <c r="G259" s="8">
        <v>0.2</v>
      </c>
      <c r="H259" s="8">
        <v>1</v>
      </c>
      <c r="I259" s="8">
        <v>0.2</v>
      </c>
      <c r="J259" s="8">
        <f t="shared" si="6"/>
        <v>0.2</v>
      </c>
    </row>
    <row r="260" s="1" customFormat="1" ht="63" customHeight="1" spans="1:10">
      <c r="A260" s="8">
        <v>256</v>
      </c>
      <c r="B260" s="12" t="s">
        <v>176</v>
      </c>
      <c r="C260" s="8" t="s">
        <v>118</v>
      </c>
      <c r="D260" s="8" t="s">
        <v>311</v>
      </c>
      <c r="E260" s="9" t="s">
        <v>323</v>
      </c>
      <c r="F260" s="10"/>
      <c r="G260" s="8">
        <v>0.2</v>
      </c>
      <c r="H260" s="8">
        <v>1</v>
      </c>
      <c r="I260" s="8">
        <v>0.2</v>
      </c>
      <c r="J260" s="8">
        <f t="shared" si="6"/>
        <v>0.2</v>
      </c>
    </row>
    <row r="261" s="1" customFormat="1" ht="61" customHeight="1" spans="1:10">
      <c r="A261" s="8">
        <v>257</v>
      </c>
      <c r="B261" s="12" t="s">
        <v>176</v>
      </c>
      <c r="C261" s="8" t="s">
        <v>118</v>
      </c>
      <c r="D261" s="8" t="s">
        <v>311</v>
      </c>
      <c r="E261" s="9" t="s">
        <v>324</v>
      </c>
      <c r="F261" s="10"/>
      <c r="G261" s="8">
        <v>0.2</v>
      </c>
      <c r="H261" s="8">
        <v>1</v>
      </c>
      <c r="I261" s="8">
        <v>0.2</v>
      </c>
      <c r="J261" s="8">
        <f t="shared" si="6"/>
        <v>0.2</v>
      </c>
    </row>
    <row r="262" s="1" customFormat="1" ht="60" customHeight="1" spans="1:10">
      <c r="A262" s="8">
        <v>258</v>
      </c>
      <c r="B262" s="12" t="s">
        <v>176</v>
      </c>
      <c r="C262" s="8" t="s">
        <v>118</v>
      </c>
      <c r="D262" s="8" t="s">
        <v>311</v>
      </c>
      <c r="E262" s="9" t="s">
        <v>325</v>
      </c>
      <c r="F262" s="10"/>
      <c r="G262" s="8">
        <v>0.2</v>
      </c>
      <c r="H262" s="8">
        <v>1</v>
      </c>
      <c r="I262" s="8">
        <v>0.2</v>
      </c>
      <c r="J262" s="8">
        <f t="shared" si="6"/>
        <v>0.2</v>
      </c>
    </row>
    <row r="263" s="1" customFormat="1" ht="69" customHeight="1" spans="1:10">
      <c r="A263" s="8">
        <v>259</v>
      </c>
      <c r="B263" s="12" t="s">
        <v>176</v>
      </c>
      <c r="C263" s="8" t="s">
        <v>118</v>
      </c>
      <c r="D263" s="8" t="s">
        <v>311</v>
      </c>
      <c r="E263" s="9" t="s">
        <v>326</v>
      </c>
      <c r="F263" s="10"/>
      <c r="G263" s="8">
        <v>0.2</v>
      </c>
      <c r="H263" s="8">
        <v>1</v>
      </c>
      <c r="I263" s="8">
        <v>0.2</v>
      </c>
      <c r="J263" s="8">
        <f t="shared" si="6"/>
        <v>0.2</v>
      </c>
    </row>
    <row r="264" s="1" customFormat="1" ht="15.6" spans="1:10">
      <c r="A264" s="8">
        <v>260</v>
      </c>
      <c r="B264" s="12" t="s">
        <v>176</v>
      </c>
      <c r="C264" s="8" t="s">
        <v>327</v>
      </c>
      <c r="D264" s="8" t="s">
        <v>328</v>
      </c>
      <c r="E264" s="15" t="s">
        <v>329</v>
      </c>
      <c r="F264" s="16"/>
      <c r="G264" s="8">
        <v>0.04</v>
      </c>
      <c r="H264" s="8">
        <v>1</v>
      </c>
      <c r="I264" s="8">
        <v>0.04</v>
      </c>
      <c r="J264" s="8">
        <f t="shared" si="6"/>
        <v>0.04</v>
      </c>
    </row>
    <row r="265" s="1" customFormat="1" ht="15.6" spans="1:10">
      <c r="A265" s="8">
        <v>261</v>
      </c>
      <c r="B265" s="12" t="s">
        <v>176</v>
      </c>
      <c r="C265" s="8" t="s">
        <v>327</v>
      </c>
      <c r="D265" s="8" t="s">
        <v>330</v>
      </c>
      <c r="E265" s="15" t="s">
        <v>331</v>
      </c>
      <c r="F265" s="16"/>
      <c r="G265" s="8">
        <v>0.04</v>
      </c>
      <c r="H265" s="8">
        <v>1</v>
      </c>
      <c r="I265" s="8">
        <v>0.04</v>
      </c>
      <c r="J265" s="8">
        <f t="shared" si="6"/>
        <v>0.04</v>
      </c>
    </row>
    <row r="266" s="1" customFormat="1" ht="15.6" spans="1:10">
      <c r="A266" s="8">
        <v>262</v>
      </c>
      <c r="B266" s="11" t="s">
        <v>332</v>
      </c>
      <c r="C266" s="8" t="s">
        <v>118</v>
      </c>
      <c r="D266" s="8" t="s">
        <v>119</v>
      </c>
      <c r="E266" s="15" t="s">
        <v>333</v>
      </c>
      <c r="F266" s="16"/>
      <c r="G266" s="8">
        <v>1</v>
      </c>
      <c r="H266" s="8">
        <v>1</v>
      </c>
      <c r="I266" s="8">
        <v>1</v>
      </c>
      <c r="J266" s="8">
        <f t="shared" si="6"/>
        <v>1</v>
      </c>
    </row>
    <row r="267" s="1" customFormat="1" ht="15.6" spans="1:10">
      <c r="A267" s="8">
        <v>263</v>
      </c>
      <c r="B267" s="11" t="s">
        <v>332</v>
      </c>
      <c r="C267" s="8" t="s">
        <v>118</v>
      </c>
      <c r="D267" s="8" t="s">
        <v>119</v>
      </c>
      <c r="E267" s="15" t="s">
        <v>334</v>
      </c>
      <c r="F267" s="16"/>
      <c r="G267" s="8">
        <v>1</v>
      </c>
      <c r="H267" s="8">
        <v>1</v>
      </c>
      <c r="I267" s="8">
        <v>1</v>
      </c>
      <c r="J267" s="8">
        <f t="shared" si="6"/>
        <v>1</v>
      </c>
    </row>
    <row r="268" s="1" customFormat="1" ht="31.2" spans="1:10">
      <c r="A268" s="8">
        <v>264</v>
      </c>
      <c r="B268" s="11" t="s">
        <v>332</v>
      </c>
      <c r="C268" s="8" t="s">
        <v>60</v>
      </c>
      <c r="D268" s="11" t="s">
        <v>335</v>
      </c>
      <c r="E268" s="15" t="s">
        <v>336</v>
      </c>
      <c r="F268" s="16"/>
      <c r="G268" s="8">
        <v>2</v>
      </c>
      <c r="H268" s="8">
        <v>1</v>
      </c>
      <c r="I268" s="8">
        <v>2</v>
      </c>
      <c r="J268" s="8">
        <f t="shared" ref="J268:J273" si="7">I268*0.57</f>
        <v>1.14</v>
      </c>
    </row>
    <row r="269" s="1" customFormat="1" ht="31.2" spans="1:10">
      <c r="A269" s="8">
        <v>265</v>
      </c>
      <c r="B269" s="11" t="s">
        <v>337</v>
      </c>
      <c r="C269" s="8" t="s">
        <v>40</v>
      </c>
      <c r="D269" s="8" t="s">
        <v>53</v>
      </c>
      <c r="E269" s="15" t="s">
        <v>338</v>
      </c>
      <c r="F269" s="16"/>
      <c r="G269" s="8">
        <v>0.5</v>
      </c>
      <c r="H269" s="8">
        <v>1</v>
      </c>
      <c r="I269" s="8">
        <v>0.5</v>
      </c>
      <c r="J269" s="8">
        <f t="shared" ref="J269:J272" si="8">I269</f>
        <v>0.5</v>
      </c>
    </row>
    <row r="270" s="1" customFormat="1" ht="15.6" spans="1:10">
      <c r="A270" s="8">
        <v>266</v>
      </c>
      <c r="B270" s="11" t="s">
        <v>337</v>
      </c>
      <c r="C270" s="8" t="s">
        <v>19</v>
      </c>
      <c r="D270" s="11" t="s">
        <v>20</v>
      </c>
      <c r="E270" s="9" t="s">
        <v>339</v>
      </c>
      <c r="F270" s="10"/>
      <c r="G270" s="8">
        <v>2</v>
      </c>
      <c r="H270" s="8">
        <v>3</v>
      </c>
      <c r="I270" s="8">
        <v>6</v>
      </c>
      <c r="J270" s="8">
        <f t="shared" si="8"/>
        <v>6</v>
      </c>
    </row>
    <row r="271" s="1" customFormat="1" ht="15.6" spans="1:10">
      <c r="A271" s="8">
        <v>267</v>
      </c>
      <c r="B271" s="11" t="s">
        <v>340</v>
      </c>
      <c r="C271" s="8" t="s">
        <v>341</v>
      </c>
      <c r="D271" s="8" t="s">
        <v>342</v>
      </c>
      <c r="E271" s="9" t="s">
        <v>343</v>
      </c>
      <c r="F271" s="10"/>
      <c r="G271" s="8">
        <v>3</v>
      </c>
      <c r="H271" s="8">
        <v>1</v>
      </c>
      <c r="I271" s="8">
        <v>3</v>
      </c>
      <c r="J271" s="8">
        <f t="shared" si="7"/>
        <v>1.71</v>
      </c>
    </row>
    <row r="272" s="1" customFormat="1" ht="60" customHeight="1" spans="1:10">
      <c r="A272" s="8">
        <v>268</v>
      </c>
      <c r="B272" s="11" t="s">
        <v>340</v>
      </c>
      <c r="C272" s="8" t="s">
        <v>19</v>
      </c>
      <c r="D272" s="8" t="s">
        <v>344</v>
      </c>
      <c r="E272" s="9" t="s">
        <v>345</v>
      </c>
      <c r="F272" s="10"/>
      <c r="G272" s="8">
        <v>2</v>
      </c>
      <c r="H272" s="8">
        <v>12</v>
      </c>
      <c r="I272" s="8">
        <v>24</v>
      </c>
      <c r="J272" s="8">
        <f t="shared" si="8"/>
        <v>24</v>
      </c>
    </row>
    <row r="273" s="1" customFormat="1" ht="15.6" spans="1:10">
      <c r="A273" s="8">
        <v>269</v>
      </c>
      <c r="B273" s="11" t="s">
        <v>346</v>
      </c>
      <c r="C273" s="8" t="s">
        <v>341</v>
      </c>
      <c r="D273" s="8" t="s">
        <v>342</v>
      </c>
      <c r="E273" s="13" t="s">
        <v>347</v>
      </c>
      <c r="F273" s="14"/>
      <c r="G273" s="8">
        <v>3</v>
      </c>
      <c r="H273" s="8">
        <v>1</v>
      </c>
      <c r="I273" s="8">
        <v>3</v>
      </c>
      <c r="J273" s="8">
        <f t="shared" si="7"/>
        <v>1.71</v>
      </c>
    </row>
    <row r="274" s="1" customFormat="1" ht="87" customHeight="1" spans="1:10">
      <c r="A274" s="8">
        <v>270</v>
      </c>
      <c r="B274" s="8" t="s">
        <v>346</v>
      </c>
      <c r="C274" s="8" t="s">
        <v>19</v>
      </c>
      <c r="D274" s="8" t="s">
        <v>344</v>
      </c>
      <c r="E274" s="9" t="s">
        <v>348</v>
      </c>
      <c r="F274" s="10"/>
      <c r="G274" s="8">
        <v>2</v>
      </c>
      <c r="H274" s="8">
        <v>16</v>
      </c>
      <c r="I274" s="8">
        <v>32</v>
      </c>
      <c r="J274" s="8">
        <f>I274</f>
        <v>32</v>
      </c>
    </row>
    <row r="275" s="1" customFormat="1" ht="31.2" spans="1:10">
      <c r="A275" s="8">
        <v>271</v>
      </c>
      <c r="B275" s="8" t="s">
        <v>349</v>
      </c>
      <c r="C275" s="8" t="s">
        <v>19</v>
      </c>
      <c r="D275" s="8" t="s">
        <v>344</v>
      </c>
      <c r="E275" s="9" t="s">
        <v>350</v>
      </c>
      <c r="F275" s="10"/>
      <c r="G275" s="8">
        <v>2</v>
      </c>
      <c r="H275" s="8">
        <v>7</v>
      </c>
      <c r="I275" s="8">
        <v>14</v>
      </c>
      <c r="J275" s="8">
        <f>I275</f>
        <v>14</v>
      </c>
    </row>
    <row r="276" s="1" customFormat="1" ht="15.6" spans="1:10">
      <c r="A276" s="8">
        <v>272</v>
      </c>
      <c r="B276" s="8" t="s">
        <v>349</v>
      </c>
      <c r="C276" s="8" t="s">
        <v>179</v>
      </c>
      <c r="D276" s="9" t="s">
        <v>351</v>
      </c>
      <c r="E276" s="19"/>
      <c r="F276" s="20"/>
      <c r="G276" s="8">
        <v>2</v>
      </c>
      <c r="H276" s="8">
        <v>1</v>
      </c>
      <c r="I276" s="8">
        <v>2</v>
      </c>
      <c r="J276" s="8">
        <f>I276*0.57</f>
        <v>1.14</v>
      </c>
    </row>
    <row r="277" s="1" customFormat="1" ht="15.6" spans="1:10">
      <c r="A277" s="8">
        <v>273</v>
      </c>
      <c r="B277" s="8" t="s">
        <v>352</v>
      </c>
      <c r="C277" s="8" t="s">
        <v>179</v>
      </c>
      <c r="D277" s="9" t="s">
        <v>351</v>
      </c>
      <c r="E277" s="19"/>
      <c r="F277" s="20"/>
      <c r="G277" s="8">
        <v>2</v>
      </c>
      <c r="H277" s="8">
        <v>1</v>
      </c>
      <c r="I277" s="8">
        <v>2</v>
      </c>
      <c r="J277" s="8">
        <f>I277*0.57</f>
        <v>1.14</v>
      </c>
    </row>
    <row r="278" s="1" customFormat="1" ht="31.2" spans="1:10">
      <c r="A278" s="8">
        <v>274</v>
      </c>
      <c r="B278" s="8" t="s">
        <v>352</v>
      </c>
      <c r="C278" s="8" t="s">
        <v>19</v>
      </c>
      <c r="D278" s="8" t="s">
        <v>344</v>
      </c>
      <c r="E278" s="13" t="s">
        <v>353</v>
      </c>
      <c r="F278" s="14"/>
      <c r="G278" s="8">
        <v>2</v>
      </c>
      <c r="H278" s="8">
        <v>7</v>
      </c>
      <c r="I278" s="8">
        <v>14</v>
      </c>
      <c r="J278" s="8">
        <f>I278</f>
        <v>14</v>
      </c>
    </row>
    <row r="279" s="1" customFormat="1" ht="15.6" spans="1:10">
      <c r="A279" s="8">
        <v>275</v>
      </c>
      <c r="B279" s="8" t="s">
        <v>352</v>
      </c>
      <c r="C279" s="8" t="s">
        <v>341</v>
      </c>
      <c r="D279" s="8" t="s">
        <v>342</v>
      </c>
      <c r="E279" s="9" t="s">
        <v>354</v>
      </c>
      <c r="F279" s="10"/>
      <c r="G279" s="8">
        <v>3</v>
      </c>
      <c r="H279" s="8">
        <v>2</v>
      </c>
      <c r="I279" s="8">
        <v>6</v>
      </c>
      <c r="J279" s="8">
        <f t="shared" ref="J279:J288" si="9">I279</f>
        <v>6</v>
      </c>
    </row>
    <row r="280" s="1" customFormat="1" ht="15.6" spans="1:10">
      <c r="A280" s="8">
        <v>276</v>
      </c>
      <c r="B280" s="8" t="s">
        <v>355</v>
      </c>
      <c r="C280" s="8" t="s">
        <v>341</v>
      </c>
      <c r="D280" s="8" t="s">
        <v>342</v>
      </c>
      <c r="E280" s="9" t="s">
        <v>356</v>
      </c>
      <c r="F280" s="10"/>
      <c r="G280" s="8">
        <v>3</v>
      </c>
      <c r="H280" s="8">
        <v>1</v>
      </c>
      <c r="I280" s="8">
        <v>3</v>
      </c>
      <c r="J280" s="8">
        <f>I280*0.57</f>
        <v>1.71</v>
      </c>
    </row>
    <row r="281" s="1" customFormat="1" ht="31.2" spans="1:10">
      <c r="A281" s="8">
        <v>277</v>
      </c>
      <c r="B281" s="8" t="s">
        <v>355</v>
      </c>
      <c r="C281" s="8" t="s">
        <v>19</v>
      </c>
      <c r="D281" s="8" t="s">
        <v>344</v>
      </c>
      <c r="E281" s="9" t="s">
        <v>357</v>
      </c>
      <c r="F281" s="10"/>
      <c r="G281" s="8">
        <v>2</v>
      </c>
      <c r="H281" s="8">
        <v>3</v>
      </c>
      <c r="I281" s="8">
        <v>6</v>
      </c>
      <c r="J281" s="8">
        <f t="shared" si="9"/>
        <v>6</v>
      </c>
    </row>
    <row r="282" s="1" customFormat="1" ht="31.2" spans="1:10">
      <c r="A282" s="8">
        <v>278</v>
      </c>
      <c r="B282" s="8" t="s">
        <v>358</v>
      </c>
      <c r="C282" s="8" t="s">
        <v>19</v>
      </c>
      <c r="D282" s="8" t="s">
        <v>344</v>
      </c>
      <c r="E282" s="9" t="s">
        <v>359</v>
      </c>
      <c r="F282" s="10"/>
      <c r="G282" s="8">
        <v>2</v>
      </c>
      <c r="H282" s="8">
        <v>3</v>
      </c>
      <c r="I282" s="8">
        <v>6</v>
      </c>
      <c r="J282" s="8">
        <f t="shared" si="9"/>
        <v>6</v>
      </c>
    </row>
    <row r="283" s="1" customFormat="1" ht="31.2" spans="1:10">
      <c r="A283" s="8">
        <v>279</v>
      </c>
      <c r="B283" s="8" t="s">
        <v>360</v>
      </c>
      <c r="C283" s="8" t="s">
        <v>19</v>
      </c>
      <c r="D283" s="8" t="s">
        <v>344</v>
      </c>
      <c r="E283" s="9" t="s">
        <v>361</v>
      </c>
      <c r="F283" s="10"/>
      <c r="G283" s="8">
        <v>2</v>
      </c>
      <c r="H283" s="8">
        <v>1</v>
      </c>
      <c r="I283" s="8">
        <v>2</v>
      </c>
      <c r="J283" s="8">
        <f t="shared" si="9"/>
        <v>2</v>
      </c>
    </row>
    <row r="284" s="1" customFormat="1" ht="31.2" spans="1:10">
      <c r="A284" s="8">
        <v>280</v>
      </c>
      <c r="B284" s="11" t="s">
        <v>362</v>
      </c>
      <c r="C284" s="8" t="s">
        <v>19</v>
      </c>
      <c r="D284" s="8" t="s">
        <v>344</v>
      </c>
      <c r="E284" s="15" t="s">
        <v>363</v>
      </c>
      <c r="F284" s="16"/>
      <c r="G284" s="8">
        <v>2</v>
      </c>
      <c r="H284" s="8">
        <v>2</v>
      </c>
      <c r="I284" s="8">
        <v>4</v>
      </c>
      <c r="J284" s="8">
        <f t="shared" si="9"/>
        <v>4</v>
      </c>
    </row>
    <row r="285" s="1" customFormat="1" ht="31.2" spans="1:10">
      <c r="A285" s="8">
        <v>281</v>
      </c>
      <c r="B285" s="12" t="s">
        <v>364</v>
      </c>
      <c r="C285" s="8" t="s">
        <v>19</v>
      </c>
      <c r="D285" s="8" t="s">
        <v>344</v>
      </c>
      <c r="E285" s="13" t="s">
        <v>365</v>
      </c>
      <c r="F285" s="14"/>
      <c r="G285" s="8">
        <v>2</v>
      </c>
      <c r="H285" s="8">
        <v>2</v>
      </c>
      <c r="I285" s="8">
        <v>4</v>
      </c>
      <c r="J285" s="8">
        <f t="shared" si="9"/>
        <v>4</v>
      </c>
    </row>
    <row r="286" s="1" customFormat="1" ht="31.2" spans="1:10">
      <c r="A286" s="8">
        <v>282</v>
      </c>
      <c r="B286" s="12" t="s">
        <v>366</v>
      </c>
      <c r="C286" s="8" t="s">
        <v>19</v>
      </c>
      <c r="D286" s="8" t="s">
        <v>344</v>
      </c>
      <c r="E286" s="13" t="s">
        <v>367</v>
      </c>
      <c r="F286" s="14"/>
      <c r="G286" s="8">
        <v>2</v>
      </c>
      <c r="H286" s="8">
        <v>4</v>
      </c>
      <c r="I286" s="8">
        <v>8</v>
      </c>
      <c r="J286" s="8">
        <f t="shared" si="9"/>
        <v>8</v>
      </c>
    </row>
    <row r="287" s="1" customFormat="1" ht="31.2" spans="1:10">
      <c r="A287" s="8">
        <v>283</v>
      </c>
      <c r="B287" s="12" t="s">
        <v>368</v>
      </c>
      <c r="C287" s="8" t="s">
        <v>19</v>
      </c>
      <c r="D287" s="8" t="s">
        <v>344</v>
      </c>
      <c r="E287" s="13" t="s">
        <v>369</v>
      </c>
      <c r="F287" s="14"/>
      <c r="G287" s="8">
        <v>2</v>
      </c>
      <c r="H287" s="8">
        <v>2</v>
      </c>
      <c r="I287" s="8">
        <v>4</v>
      </c>
      <c r="J287" s="8">
        <f t="shared" si="9"/>
        <v>4</v>
      </c>
    </row>
    <row r="288" s="1" customFormat="1" ht="31.2" spans="1:10">
      <c r="A288" s="8">
        <v>284</v>
      </c>
      <c r="B288" s="12" t="s">
        <v>368</v>
      </c>
      <c r="C288" s="8" t="s">
        <v>40</v>
      </c>
      <c r="D288" s="8" t="s">
        <v>53</v>
      </c>
      <c r="E288" s="9" t="s">
        <v>370</v>
      </c>
      <c r="F288" s="10"/>
      <c r="G288" s="8">
        <v>0.5</v>
      </c>
      <c r="H288" s="8">
        <v>1</v>
      </c>
      <c r="I288" s="8">
        <v>0.5</v>
      </c>
      <c r="J288" s="8">
        <f t="shared" si="9"/>
        <v>0.5</v>
      </c>
    </row>
    <row r="289" s="1" customFormat="1" ht="15.6" spans="1:10">
      <c r="A289" s="8">
        <v>285</v>
      </c>
      <c r="B289" s="12" t="s">
        <v>368</v>
      </c>
      <c r="C289" s="8" t="s">
        <v>341</v>
      </c>
      <c r="D289" s="8" t="s">
        <v>342</v>
      </c>
      <c r="E289" s="9" t="s">
        <v>371</v>
      </c>
      <c r="F289" s="10"/>
      <c r="G289" s="8">
        <v>3</v>
      </c>
      <c r="H289" s="8">
        <v>1</v>
      </c>
      <c r="I289" s="8">
        <v>3</v>
      </c>
      <c r="J289" s="8">
        <f>I289*0.57</f>
        <v>1.71</v>
      </c>
    </row>
    <row r="290" s="1" customFormat="1" ht="31.2" spans="1:10">
      <c r="A290" s="8">
        <v>286</v>
      </c>
      <c r="B290" s="12" t="s">
        <v>372</v>
      </c>
      <c r="C290" s="8" t="s">
        <v>19</v>
      </c>
      <c r="D290" s="8" t="s">
        <v>344</v>
      </c>
      <c r="E290" s="13" t="s">
        <v>373</v>
      </c>
      <c r="F290" s="14"/>
      <c r="G290" s="8">
        <v>2</v>
      </c>
      <c r="H290" s="8">
        <v>1</v>
      </c>
      <c r="I290" s="8">
        <v>2</v>
      </c>
      <c r="J290" s="8">
        <f>I290</f>
        <v>2</v>
      </c>
    </row>
    <row r="291" s="3" customFormat="1" ht="20" customHeight="1" spans="1:10">
      <c r="A291" s="21" t="s">
        <v>374</v>
      </c>
      <c r="B291" s="22"/>
      <c r="C291" s="22"/>
      <c r="D291" s="22"/>
      <c r="E291" s="22"/>
      <c r="F291" s="22"/>
      <c r="G291" s="22"/>
      <c r="H291" s="22"/>
      <c r="I291" s="23"/>
      <c r="J291" s="24">
        <f>SUM(J5:J290)</f>
        <v>499.999999999999</v>
      </c>
    </row>
    <row r="292" s="1" customFormat="1" ht="15.6" spans="1:10">
      <c r="A292" s="25"/>
      <c r="B292" s="26" t="s">
        <v>375</v>
      </c>
      <c r="C292" s="26"/>
      <c r="D292" s="26"/>
      <c r="E292" s="27" t="s">
        <v>376</v>
      </c>
      <c r="F292" s="27"/>
      <c r="G292" s="27"/>
      <c r="H292" s="27"/>
      <c r="I292" s="27" t="s">
        <v>377</v>
      </c>
      <c r="J292" s="27"/>
    </row>
  </sheetData>
  <autoFilter xmlns:etc="http://www.wps.cn/officeDocument/2017/etCustomData" ref="A4:K292" etc:filterBottomFollowUsedRange="0">
    <extLst/>
  </autoFilter>
  <mergeCells count="280">
    <mergeCell ref="A1:J1"/>
    <mergeCell ref="A2:J2"/>
    <mergeCell ref="A3:J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D276:F276"/>
    <mergeCell ref="D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A291:I291"/>
    <mergeCell ref="E292:H292"/>
    <mergeCell ref="I292:J292"/>
  </mergeCells>
  <dataValidations count="7">
    <dataValidation type="list" allowBlank="1" showInputMessage="1" showErrorMessage="1" sqref="C4">
      <formula1>"临床医学重点专学科,科技项目资助,人才培养,优秀论文,科技成果奖励,其它资助,基地建设"</formula1>
    </dataValidation>
    <dataValidation type="list" allowBlank="1" showInputMessage="1" showErrorMessage="1" sqref="C14">
      <formula1>"临床医学重点专学科,科技项目资助,人才培养,优秀论文,科技成果奖励,其它资助,继教项目"</formula1>
    </dataValidation>
    <dataValidation allowBlank="1" showInputMessage="1" showErrorMessage="1" sqref="D15"/>
    <dataValidation type="list" allowBlank="1" showInputMessage="1" showErrorMessage="1" sqref="C271 C273:C274 C279:C287 C289:C291">
      <formula1>"临床医学重点专学科,科技项目资助,人才培养,优秀论文,科技成果奖励,其它资助,基地建设,工作室,特色科室"</formula1>
    </dataValidation>
    <dataValidation type="list" allowBlank="1" showInputMessage="1" showErrorMessage="1" sqref="C272 C5:C6 C133:C186 C188:C263 C266:C270 C275:C278">
      <formula1>"临床医学重点专学科,科技项目资助,人才培养,优秀论文,科技成果奖励,其它资助,基地建设,工作室"</formula1>
    </dataValidation>
    <dataValidation type="list" allowBlank="1" showInputMessage="1" showErrorMessage="1" sqref="C288 C7:C13 C15:C121 C131:C132">
      <formula1>"临床医学重点专学科,科技项目资助,人才培养,优秀论文,科技成果奖励,其它资助"</formula1>
    </dataValidation>
    <dataValidation type="list" allowBlank="1" showInputMessage="1" showErrorMessage="1" sqref="C264:C265">
      <formula1>"临床医学重点专学科,科技项目资助,人才培养,优秀论文,科技成果奖励,其它资助,基地建设,工作室,专利"</formula1>
    </dataValidation>
  </dataValidations>
  <hyperlinks>
    <hyperlink ref="F254" r:id="rId3" tooltip="https://chkdx.cnki.net/kcms/detail/detail.aspx?QueryID=4&amp;CurRec=37&amp;dbcode=CHKJ&amp;dbname=CHKJLAST&amp;filename=GWYJ202403065&amp;urlid=&amp;yx=&amp;uid=WEEvREcwSlJHSldTTEYyT1g4UVprNnVGN1p2akpac09VT0FGWGg5TnpSRT0=$9A4hF_YAuvQ5obgVAqNKPCYcEjKensW4IQMovwHtwkF4VYPoHbKxJw!!&amp;v=Mj"/>
  </hyperlinks>
  <pageMargins left="0.550694444444444" right="0.156944444444444" top="0.629861111111111" bottom="0.590277777777778" header="0.590277777777778" footer="0.5"/>
  <pageSetup paperSize="9" orientation="landscape" horizontalDpi="600"/>
  <headerFooter>
    <oddFooter>&amp;C第 &amp;P 页，共 &amp;N 页</oddFooter>
  </headerFooter>
  <ignoredErrors>
    <ignoredError sqref="J289" formula="1"/>
  </ignoredErrors>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银龙</cp:lastModifiedBy>
  <dcterms:created xsi:type="dcterms:W3CDTF">2026-03-13T02:02:00Z</dcterms:created>
  <dcterms:modified xsi:type="dcterms:W3CDTF">2026-04-08T05:32:00Z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05CD342856D341EA9350AA2B764BCFDE_11</vt:lpwstr>
  </property>
  <property fmtid="{D5CDD505-2E9C-101B-9397-08002B2CF9AE}" pid="3" name="KSOProductBuildVer">
    <vt:lpwstr>2052-12.1.0.25225</vt:lpwstr>
  </property>
  <property fmtid="{D5CDD505-2E9C-101B-9397-08002B2CF9AE}" pid="4" name="CalculationRule">
    <vt:i4>1</vt:i4>
  </property>
</Properties>
</file>